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02 Mis cursos\01 Ejecutados como facilitador\02 Cursos en progreso\Transversal - Power BI, Centinela\03 Actividades en clases\"/>
    </mc:Choice>
  </mc:AlternateContent>
  <xr:revisionPtr revIDLastSave="0" documentId="13_ncr:1_{5849FA8A-0FB4-4F89-A7D9-AEC098A28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No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" i="1"/>
</calcChain>
</file>

<file path=xl/sharedStrings.xml><?xml version="1.0" encoding="utf-8"?>
<sst xmlns="http://schemas.openxmlformats.org/spreadsheetml/2006/main" count="225" uniqueCount="132">
  <si>
    <t>Tipo_Elemento</t>
  </si>
  <si>
    <t>Código_Producto</t>
  </si>
  <si>
    <t>Nombre_Elemento</t>
  </si>
  <si>
    <t>Categoría</t>
  </si>
  <si>
    <t>Valor_Unitario</t>
  </si>
  <si>
    <t>Unidad_Medida</t>
  </si>
  <si>
    <t>Stock_Actual</t>
  </si>
  <si>
    <t>Stock_Crítico</t>
  </si>
  <si>
    <t>Codigo_Barras</t>
  </si>
  <si>
    <t>Herramienta</t>
  </si>
  <si>
    <t>Insumo</t>
  </si>
  <si>
    <t>ELEC0001</t>
  </si>
  <si>
    <t>ELEC0002</t>
  </si>
  <si>
    <t>MEC0001</t>
  </si>
  <si>
    <t>ELEC0003</t>
  </si>
  <si>
    <t>MEC0002</t>
  </si>
  <si>
    <t>CON0001</t>
  </si>
  <si>
    <t>CON0002</t>
  </si>
  <si>
    <t>CON0003</t>
  </si>
  <si>
    <t>CON0004</t>
  </si>
  <si>
    <t>CON0005</t>
  </si>
  <si>
    <t>CON0006</t>
  </si>
  <si>
    <t>CON0007</t>
  </si>
  <si>
    <t>CON0008</t>
  </si>
  <si>
    <t>CON0009</t>
  </si>
  <si>
    <t>CON0010</t>
  </si>
  <si>
    <t>CON0011</t>
  </si>
  <si>
    <t>CON0012</t>
  </si>
  <si>
    <t>CON0013</t>
  </si>
  <si>
    <t>CON0014</t>
  </si>
  <si>
    <t>CON0015</t>
  </si>
  <si>
    <t>CON0016</t>
  </si>
  <si>
    <t>CON0017</t>
  </si>
  <si>
    <t>CON0018</t>
  </si>
  <si>
    <t>CON0019</t>
  </si>
  <si>
    <t>CON0020</t>
  </si>
  <si>
    <t>CON0021</t>
  </si>
  <si>
    <t>CON0022</t>
  </si>
  <si>
    <t>CON0023</t>
  </si>
  <si>
    <t>CON0024</t>
  </si>
  <si>
    <t>CON0025</t>
  </si>
  <si>
    <t>CON0026</t>
  </si>
  <si>
    <t>CON0027</t>
  </si>
  <si>
    <t>CON0028</t>
  </si>
  <si>
    <t>CON0029</t>
  </si>
  <si>
    <t>CON0030</t>
  </si>
  <si>
    <t>Taladro</t>
  </si>
  <si>
    <t>Esmeril Angular</t>
  </si>
  <si>
    <t>Llave Stilson</t>
  </si>
  <si>
    <t>Linterna Minera</t>
  </si>
  <si>
    <t>Barreta</t>
  </si>
  <si>
    <t>Broca 8mm</t>
  </si>
  <si>
    <t>Broca 12mm</t>
  </si>
  <si>
    <t>Disco Corte Metal</t>
  </si>
  <si>
    <t>Disco Corte Piedra</t>
  </si>
  <si>
    <t>Grasa Lubricante</t>
  </si>
  <si>
    <t>Batería Linterna</t>
  </si>
  <si>
    <t>Mango Repuesto</t>
  </si>
  <si>
    <t>Pintura Anticorrosiva</t>
  </si>
  <si>
    <t>Adaptador Mandril</t>
  </si>
  <si>
    <t>Eléctrica</t>
  </si>
  <si>
    <t>Mecánica</t>
  </si>
  <si>
    <t>Consumible</t>
  </si>
  <si>
    <t>Unidad</t>
  </si>
  <si>
    <t>Tubo</t>
  </si>
  <si>
    <t>Litro</t>
  </si>
  <si>
    <t>7875009799842</t>
  </si>
  <si>
    <t>7863535865470</t>
  </si>
  <si>
    <t>7838353170274</t>
  </si>
  <si>
    <t>7825016486936</t>
  </si>
  <si>
    <t>7805950324222</t>
  </si>
  <si>
    <t>7880877351618</t>
  </si>
  <si>
    <t>7870139537863</t>
  </si>
  <si>
    <t>7898188599076</t>
  </si>
  <si>
    <t>7855492954639</t>
  </si>
  <si>
    <t>7805524697524</t>
  </si>
  <si>
    <t>7881702593435</t>
  </si>
  <si>
    <t>7813008956739</t>
  </si>
  <si>
    <t>7899307373851</t>
  </si>
  <si>
    <t>7835400321814</t>
  </si>
  <si>
    <t>7820565264756</t>
  </si>
  <si>
    <t>7852056891280</t>
  </si>
  <si>
    <t>7807149050090</t>
  </si>
  <si>
    <t>7859237111994</t>
  </si>
  <si>
    <t>7806573651991</t>
  </si>
  <si>
    <t>7862104620875</t>
  </si>
  <si>
    <t>7831011114584</t>
  </si>
  <si>
    <t>7822862243889</t>
  </si>
  <si>
    <t>7818050884863</t>
  </si>
  <si>
    <t>7868847411777</t>
  </si>
  <si>
    <t>7885880177144</t>
  </si>
  <si>
    <t>7876164314032</t>
  </si>
  <si>
    <t>7862739340303</t>
  </si>
  <si>
    <t>7883399826056</t>
  </si>
  <si>
    <t>7841172271879</t>
  </si>
  <si>
    <t>7839184782356</t>
  </si>
  <si>
    <t>7894092444568</t>
  </si>
  <si>
    <t>7882572554633</t>
  </si>
  <si>
    <t>7887322969917</t>
  </si>
  <si>
    <t>7839419317334</t>
  </si>
  <si>
    <t>7880970549413</t>
  </si>
  <si>
    <t xml:space="preserve"> </t>
  </si>
  <si>
    <t>Revisar si  mango repuesto 7899307373851 es el mismo insumo o son 2 diferentes</t>
  </si>
  <si>
    <t>Hoja sierra de corte madera</t>
  </si>
  <si>
    <t>Cable de red 2 metros</t>
  </si>
  <si>
    <t>Cable de red 5 metros</t>
  </si>
  <si>
    <t>Disyuntor 10A</t>
  </si>
  <si>
    <t>Disyuntor 16A</t>
  </si>
  <si>
    <t>Broca 6 madera</t>
  </si>
  <si>
    <t>Broca 8 madera</t>
  </si>
  <si>
    <t>Broca 4 madera</t>
  </si>
  <si>
    <t>Broca 4 metal</t>
  </si>
  <si>
    <t>Broca 6 metal</t>
  </si>
  <si>
    <t>Broca 8 metal</t>
  </si>
  <si>
    <t>Broca 4 concreto</t>
  </si>
  <si>
    <t>Broca 6 concreto</t>
  </si>
  <si>
    <t>Broca 8 concreto</t>
  </si>
  <si>
    <t>Broca 10 concreto</t>
  </si>
  <si>
    <t>Pintura Amarilla Reflex</t>
  </si>
  <si>
    <t>Pintura blanca base</t>
  </si>
  <si>
    <t>Galón</t>
  </si>
  <si>
    <t>Botella 1 litro</t>
  </si>
  <si>
    <t>Pintura gris base</t>
  </si>
  <si>
    <t>Solvente sintetico</t>
  </si>
  <si>
    <t>.</t>
  </si>
  <si>
    <t>No pedir más pintura gris base. Solo se usará blanco base</t>
  </si>
  <si>
    <t>Luz LED 20x20</t>
  </si>
  <si>
    <t>Pintura</t>
  </si>
  <si>
    <t>Redes</t>
  </si>
  <si>
    <t>Ampolleta blanca 12v</t>
  </si>
  <si>
    <t>Total valorizado</t>
  </si>
  <si>
    <t>Cantidad a pedir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</si>
</sst>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G2" sqref="G2"/>
    </sheetView>
  </sheetViews>
  <sheetFormatPr baseColWidth="10" defaultColWidth="9.140625" defaultRowHeight="15" x14ac:dyDescent="0.25"/>
  <cols>
    <col min="1" max="1" width="16.28515625" bestFit="1" customWidth="1"/>
    <col min="2" max="2" width="14.42578125" bestFit="1" customWidth="1"/>
    <col min="3" max="3" width="25.5703125" bestFit="1" customWidth="1"/>
    <col min="4" max="4" width="11.5703125" bestFit="1" customWidth="1"/>
    <col min="5" max="5" width="12.42578125" style="5" bestFit="1" customWidth="1"/>
    <col min="6" max="6" width="14" bestFit="1" customWidth="1"/>
    <col min="7" max="7" width="14" customWidth="1"/>
    <col min="8" max="8" width="15.28515625" bestFit="1" customWidth="1"/>
    <col min="9" max="9" width="12.42578125" style="5" bestFit="1" customWidth="1"/>
    <col min="10" max="10" width="15.42578125" style="5" bestFit="1" customWidth="1"/>
    <col min="11" max="11" width="17" style="5" customWidth="1"/>
  </cols>
  <sheetData>
    <row r="1" spans="1:1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6</v>
      </c>
      <c r="F1" s="1" t="s">
        <v>4</v>
      </c>
      <c r="G1" s="1" t="s">
        <v>130</v>
      </c>
      <c r="H1" s="1" t="s">
        <v>5</v>
      </c>
      <c r="I1" s="1" t="s">
        <v>7</v>
      </c>
      <c r="J1" s="1" t="s">
        <v>131</v>
      </c>
      <c r="K1" s="1" t="s">
        <v>8</v>
      </c>
    </row>
    <row r="2" spans="1:11" x14ac:dyDescent="0.25">
      <c r="A2" s="2" t="s">
        <v>11</v>
      </c>
      <c r="B2" s="2" t="s">
        <v>9</v>
      </c>
      <c r="C2" s="2" t="s">
        <v>46</v>
      </c>
      <c r="D2" s="2" t="s">
        <v>60</v>
      </c>
      <c r="E2" s="4">
        <v>10</v>
      </c>
      <c r="F2" s="3">
        <v>85000</v>
      </c>
      <c r="G2" s="3">
        <f>E2*F2</f>
        <v>850000</v>
      </c>
      <c r="H2" s="2" t="s">
        <v>63</v>
      </c>
      <c r="I2" s="4">
        <v>3</v>
      </c>
      <c r="J2" s="4">
        <f>IF(E2&lt;I2,I2-E2,0)</f>
        <v>0</v>
      </c>
      <c r="K2" s="4" t="s">
        <v>66</v>
      </c>
    </row>
    <row r="3" spans="1:11" x14ac:dyDescent="0.25">
      <c r="A3" s="2" t="s">
        <v>12</v>
      </c>
      <c r="B3" s="2" t="s">
        <v>9</v>
      </c>
      <c r="C3" s="2" t="s">
        <v>47</v>
      </c>
      <c r="D3" s="2" t="s">
        <v>60</v>
      </c>
      <c r="E3" s="4">
        <v>8</v>
      </c>
      <c r="F3" s="3">
        <v>65000</v>
      </c>
      <c r="G3" s="3">
        <f t="shared" ref="G3:G36" si="0">E3*F3</f>
        <v>520000</v>
      </c>
      <c r="H3" s="2" t="s">
        <v>63</v>
      </c>
      <c r="I3" s="4">
        <v>2</v>
      </c>
      <c r="J3" s="4">
        <f t="shared" ref="J3:J36" si="1">IF(E3&lt;I3,I3-E3,0)</f>
        <v>0</v>
      </c>
      <c r="K3" s="4" t="s">
        <v>67</v>
      </c>
    </row>
    <row r="4" spans="1:11" x14ac:dyDescent="0.25">
      <c r="A4" s="2" t="s">
        <v>13</v>
      </c>
      <c r="B4" s="2" t="s">
        <v>9</v>
      </c>
      <c r="C4" s="2" t="s">
        <v>48</v>
      </c>
      <c r="D4" s="2" t="s">
        <v>61</v>
      </c>
      <c r="E4" s="4">
        <v>12</v>
      </c>
      <c r="F4" s="3">
        <v>35000</v>
      </c>
      <c r="G4" s="3">
        <f t="shared" si="0"/>
        <v>420000</v>
      </c>
      <c r="H4" s="2" t="s">
        <v>63</v>
      </c>
      <c r="I4" s="4">
        <v>4</v>
      </c>
      <c r="J4" s="4">
        <f t="shared" si="1"/>
        <v>0</v>
      </c>
      <c r="K4" s="4" t="s">
        <v>68</v>
      </c>
    </row>
    <row r="5" spans="1:11" x14ac:dyDescent="0.25">
      <c r="A5" s="2" t="s">
        <v>14</v>
      </c>
      <c r="B5" s="2" t="s">
        <v>9</v>
      </c>
      <c r="C5" s="2" t="s">
        <v>49</v>
      </c>
      <c r="D5" s="2" t="s">
        <v>60</v>
      </c>
      <c r="E5" s="4">
        <v>18</v>
      </c>
      <c r="F5" s="3">
        <v>22000</v>
      </c>
      <c r="G5" s="3">
        <f t="shared" si="0"/>
        <v>396000</v>
      </c>
      <c r="H5" s="2" t="s">
        <v>63</v>
      </c>
      <c r="I5" s="4">
        <v>6</v>
      </c>
      <c r="J5" s="4">
        <f t="shared" si="1"/>
        <v>0</v>
      </c>
      <c r="K5" s="4" t="s">
        <v>69</v>
      </c>
    </row>
    <row r="6" spans="1:11" x14ac:dyDescent="0.25">
      <c r="A6" s="2" t="s">
        <v>15</v>
      </c>
      <c r="B6" s="2" t="s">
        <v>9</v>
      </c>
      <c r="C6" s="2" t="s">
        <v>50</v>
      </c>
      <c r="D6" s="2" t="s">
        <v>61</v>
      </c>
      <c r="E6" s="4">
        <v>25</v>
      </c>
      <c r="F6" s="3">
        <v>18000</v>
      </c>
      <c r="G6" s="3">
        <f t="shared" si="0"/>
        <v>450000</v>
      </c>
      <c r="H6" s="2" t="s">
        <v>63</v>
      </c>
      <c r="I6" s="4">
        <v>8</v>
      </c>
      <c r="J6" s="4">
        <f t="shared" si="1"/>
        <v>0</v>
      </c>
      <c r="K6" s="4" t="s">
        <v>70</v>
      </c>
    </row>
    <row r="7" spans="1:11" x14ac:dyDescent="0.25">
      <c r="A7" s="2" t="s">
        <v>16</v>
      </c>
      <c r="B7" s="2" t="s">
        <v>10</v>
      </c>
      <c r="C7" s="2" t="s">
        <v>51</v>
      </c>
      <c r="D7" s="2" t="s">
        <v>60</v>
      </c>
      <c r="E7" s="4">
        <v>20</v>
      </c>
      <c r="F7" s="3">
        <v>2500</v>
      </c>
      <c r="G7" s="3">
        <f t="shared" si="0"/>
        <v>50000</v>
      </c>
      <c r="H7" s="2" t="s">
        <v>63</v>
      </c>
      <c r="I7" s="4">
        <v>30</v>
      </c>
      <c r="J7" s="4">
        <f t="shared" si="1"/>
        <v>10</v>
      </c>
      <c r="K7" s="4" t="s">
        <v>71</v>
      </c>
    </row>
    <row r="8" spans="1:11" x14ac:dyDescent="0.25">
      <c r="A8" s="2" t="s">
        <v>17</v>
      </c>
      <c r="B8" s="2" t="s">
        <v>10</v>
      </c>
      <c r="C8" s="2" t="s">
        <v>52</v>
      </c>
      <c r="D8" s="2" t="s">
        <v>62</v>
      </c>
      <c r="E8" s="4">
        <v>80</v>
      </c>
      <c r="F8" s="3">
        <v>3000</v>
      </c>
      <c r="G8" s="3">
        <f t="shared" si="0"/>
        <v>240000</v>
      </c>
      <c r="H8" s="2" t="s">
        <v>63</v>
      </c>
      <c r="I8" s="4">
        <v>25</v>
      </c>
      <c r="J8" s="4">
        <f t="shared" si="1"/>
        <v>0</v>
      </c>
      <c r="K8" s="4" t="s">
        <v>72</v>
      </c>
    </row>
    <row r="9" spans="1:11" x14ac:dyDescent="0.25">
      <c r="A9" s="2" t="s">
        <v>18</v>
      </c>
      <c r="B9" s="2" t="s">
        <v>10</v>
      </c>
      <c r="C9" s="2" t="s">
        <v>53</v>
      </c>
      <c r="D9" s="2" t="s">
        <v>62</v>
      </c>
      <c r="E9" s="4">
        <v>50</v>
      </c>
      <c r="F9" s="3">
        <v>1500</v>
      </c>
      <c r="G9" s="3">
        <f t="shared" si="0"/>
        <v>75000</v>
      </c>
      <c r="H9" s="2" t="s">
        <v>63</v>
      </c>
      <c r="I9" s="4">
        <v>15</v>
      </c>
      <c r="J9" s="4">
        <f t="shared" si="1"/>
        <v>0</v>
      </c>
      <c r="K9" s="4" t="s">
        <v>73</v>
      </c>
    </row>
    <row r="10" spans="1:11" x14ac:dyDescent="0.25">
      <c r="A10" s="2" t="s">
        <v>19</v>
      </c>
      <c r="B10" s="2" t="s">
        <v>10</v>
      </c>
      <c r="C10" s="2" t="s">
        <v>54</v>
      </c>
      <c r="D10" s="2" t="s">
        <v>62</v>
      </c>
      <c r="E10" s="4">
        <v>40</v>
      </c>
      <c r="F10" s="3">
        <v>1800</v>
      </c>
      <c r="G10" s="3">
        <f t="shared" si="0"/>
        <v>72000</v>
      </c>
      <c r="H10" s="2" t="s">
        <v>63</v>
      </c>
      <c r="I10" s="4">
        <v>12</v>
      </c>
      <c r="J10" s="4">
        <f t="shared" si="1"/>
        <v>0</v>
      </c>
      <c r="K10" s="4" t="s">
        <v>74</v>
      </c>
    </row>
    <row r="11" spans="1:11" x14ac:dyDescent="0.25">
      <c r="A11" s="2" t="s">
        <v>20</v>
      </c>
      <c r="B11" s="2" t="s">
        <v>10</v>
      </c>
      <c r="C11" s="2" t="s">
        <v>55</v>
      </c>
      <c r="D11" s="2" t="s">
        <v>62</v>
      </c>
      <c r="E11" s="4">
        <v>25</v>
      </c>
      <c r="F11" s="3">
        <v>5000</v>
      </c>
      <c r="G11" s="3">
        <f t="shared" si="0"/>
        <v>125000</v>
      </c>
      <c r="H11" s="2" t="s">
        <v>64</v>
      </c>
      <c r="I11" s="4">
        <v>10</v>
      </c>
      <c r="J11" s="4">
        <f t="shared" si="1"/>
        <v>0</v>
      </c>
      <c r="K11" s="4" t="s">
        <v>75</v>
      </c>
    </row>
    <row r="12" spans="1:11" x14ac:dyDescent="0.25">
      <c r="A12" s="2" t="s">
        <v>21</v>
      </c>
      <c r="B12" s="2" t="s">
        <v>10</v>
      </c>
      <c r="C12" s="2" t="s">
        <v>126</v>
      </c>
      <c r="D12" s="2" t="s">
        <v>60</v>
      </c>
      <c r="E12" s="4">
        <v>20</v>
      </c>
      <c r="F12" s="3">
        <v>6500</v>
      </c>
      <c r="G12" s="3">
        <f t="shared" si="0"/>
        <v>130000</v>
      </c>
      <c r="H12" s="2" t="s">
        <v>63</v>
      </c>
      <c r="I12" s="4">
        <v>10</v>
      </c>
      <c r="J12" s="4">
        <f t="shared" si="1"/>
        <v>0</v>
      </c>
      <c r="K12" s="4" t="s">
        <v>76</v>
      </c>
    </row>
    <row r="13" spans="1:11" x14ac:dyDescent="0.25">
      <c r="A13" s="2" t="s">
        <v>22</v>
      </c>
      <c r="B13" s="2" t="s">
        <v>10</v>
      </c>
      <c r="C13" s="2" t="s">
        <v>56</v>
      </c>
      <c r="D13" s="2" t="s">
        <v>62</v>
      </c>
      <c r="E13" s="4">
        <v>30</v>
      </c>
      <c r="F13" s="3">
        <v>8000</v>
      </c>
      <c r="G13" s="3">
        <f t="shared" si="0"/>
        <v>240000</v>
      </c>
      <c r="H13" s="2" t="s">
        <v>63</v>
      </c>
      <c r="I13" s="4">
        <v>10</v>
      </c>
      <c r="J13" s="4">
        <f t="shared" si="1"/>
        <v>0</v>
      </c>
      <c r="K13" s="4" t="s">
        <v>77</v>
      </c>
    </row>
    <row r="14" spans="1:11" x14ac:dyDescent="0.25">
      <c r="A14" s="2" t="s">
        <v>23</v>
      </c>
      <c r="B14" s="2" t="s">
        <v>10</v>
      </c>
      <c r="C14" s="2" t="s">
        <v>57</v>
      </c>
      <c r="D14" s="2" t="s">
        <v>62</v>
      </c>
      <c r="E14" s="4">
        <v>12</v>
      </c>
      <c r="F14" s="3">
        <v>4500</v>
      </c>
      <c r="G14" s="3">
        <f t="shared" si="0"/>
        <v>54000</v>
      </c>
      <c r="H14" s="2" t="s">
        <v>63</v>
      </c>
      <c r="I14" s="4">
        <v>5</v>
      </c>
      <c r="J14" s="4">
        <f t="shared" si="1"/>
        <v>0</v>
      </c>
      <c r="K14" s="4" t="s">
        <v>78</v>
      </c>
    </row>
    <row r="15" spans="1:11" x14ac:dyDescent="0.25">
      <c r="A15" s="2" t="s">
        <v>24</v>
      </c>
      <c r="B15" s="2" t="s">
        <v>10</v>
      </c>
      <c r="C15" s="2" t="s">
        <v>58</v>
      </c>
      <c r="D15" s="2" t="s">
        <v>127</v>
      </c>
      <c r="E15" s="4">
        <v>15</v>
      </c>
      <c r="F15" s="3">
        <v>7000</v>
      </c>
      <c r="G15" s="3">
        <f t="shared" si="0"/>
        <v>105000</v>
      </c>
      <c r="H15" s="2" t="s">
        <v>65</v>
      </c>
      <c r="I15" s="4">
        <v>6</v>
      </c>
      <c r="J15" s="4">
        <f t="shared" si="1"/>
        <v>0</v>
      </c>
      <c r="K15" s="4" t="s">
        <v>79</v>
      </c>
    </row>
    <row r="16" spans="1:11" x14ac:dyDescent="0.25">
      <c r="A16" s="2" t="s">
        <v>25</v>
      </c>
      <c r="B16" s="2" t="s">
        <v>10</v>
      </c>
      <c r="C16" s="2" t="s">
        <v>59</v>
      </c>
      <c r="D16" s="2" t="s">
        <v>60</v>
      </c>
      <c r="E16" s="4">
        <v>18</v>
      </c>
      <c r="F16" s="3">
        <v>5500</v>
      </c>
      <c r="G16" s="3">
        <f t="shared" si="0"/>
        <v>99000</v>
      </c>
      <c r="H16" s="2" t="s">
        <v>63</v>
      </c>
      <c r="I16" s="4">
        <v>7</v>
      </c>
      <c r="J16" s="4">
        <f t="shared" si="1"/>
        <v>0</v>
      </c>
      <c r="K16" s="4" t="s">
        <v>80</v>
      </c>
    </row>
    <row r="17" spans="1:11" x14ac:dyDescent="0.25">
      <c r="A17" s="2" t="s">
        <v>26</v>
      </c>
      <c r="B17" s="2" t="s">
        <v>10</v>
      </c>
      <c r="C17" s="2" t="s">
        <v>104</v>
      </c>
      <c r="D17" s="2" t="s">
        <v>128</v>
      </c>
      <c r="E17" s="4">
        <v>75</v>
      </c>
      <c r="F17" s="3">
        <v>5845</v>
      </c>
      <c r="G17" s="3">
        <f t="shared" si="0"/>
        <v>438375</v>
      </c>
      <c r="H17" s="2" t="s">
        <v>63</v>
      </c>
      <c r="I17" s="4">
        <v>10</v>
      </c>
      <c r="J17" s="4">
        <f t="shared" si="1"/>
        <v>0</v>
      </c>
      <c r="K17" s="4" t="s">
        <v>81</v>
      </c>
    </row>
    <row r="18" spans="1:11" x14ac:dyDescent="0.25">
      <c r="A18" s="2" t="s">
        <v>27</v>
      </c>
      <c r="B18" s="2" t="s">
        <v>10</v>
      </c>
      <c r="C18" s="2" t="s">
        <v>129</v>
      </c>
      <c r="D18" s="2" t="s">
        <v>62</v>
      </c>
      <c r="E18" s="4">
        <v>8</v>
      </c>
      <c r="F18" s="3">
        <v>3390</v>
      </c>
      <c r="G18" s="3">
        <f t="shared" si="0"/>
        <v>27120</v>
      </c>
      <c r="H18" s="2" t="s">
        <v>63</v>
      </c>
      <c r="I18" s="4">
        <v>15</v>
      </c>
      <c r="J18" s="4">
        <f t="shared" si="1"/>
        <v>7</v>
      </c>
      <c r="K18" s="4" t="s">
        <v>82</v>
      </c>
    </row>
    <row r="19" spans="1:11" x14ac:dyDescent="0.25">
      <c r="A19" s="2" t="s">
        <v>28</v>
      </c>
      <c r="B19" s="2" t="s">
        <v>10</v>
      </c>
      <c r="C19" s="2" t="s">
        <v>103</v>
      </c>
      <c r="D19" s="2" t="s">
        <v>62</v>
      </c>
      <c r="E19" s="4">
        <v>96</v>
      </c>
      <c r="F19" s="3">
        <v>9210</v>
      </c>
      <c r="G19" s="3">
        <f t="shared" si="0"/>
        <v>884160</v>
      </c>
      <c r="H19" s="2" t="s">
        <v>63</v>
      </c>
      <c r="I19" s="4">
        <v>7</v>
      </c>
      <c r="J19" s="4">
        <f t="shared" si="1"/>
        <v>0</v>
      </c>
      <c r="K19" s="4" t="s">
        <v>83</v>
      </c>
    </row>
    <row r="20" spans="1:11" x14ac:dyDescent="0.25">
      <c r="A20" s="2" t="s">
        <v>29</v>
      </c>
      <c r="B20" s="2" t="s">
        <v>10</v>
      </c>
      <c r="C20" s="2" t="s">
        <v>105</v>
      </c>
      <c r="D20" s="2" t="s">
        <v>128</v>
      </c>
      <c r="E20" s="4">
        <v>98</v>
      </c>
      <c r="F20" s="3">
        <v>6769</v>
      </c>
      <c r="G20" s="3">
        <f t="shared" si="0"/>
        <v>663362</v>
      </c>
      <c r="H20" s="2" t="s">
        <v>63</v>
      </c>
      <c r="I20" s="4">
        <v>18</v>
      </c>
      <c r="J20" s="4">
        <f t="shared" si="1"/>
        <v>0</v>
      </c>
      <c r="K20" s="4" t="s">
        <v>84</v>
      </c>
    </row>
    <row r="21" spans="1:11" x14ac:dyDescent="0.25">
      <c r="A21" s="2" t="s">
        <v>30</v>
      </c>
      <c r="B21" s="2" t="s">
        <v>10</v>
      </c>
      <c r="C21" s="2" t="s">
        <v>106</v>
      </c>
      <c r="D21" s="2" t="s">
        <v>60</v>
      </c>
      <c r="E21" s="4">
        <v>33</v>
      </c>
      <c r="F21" s="3">
        <v>3589</v>
      </c>
      <c r="G21" s="3">
        <f t="shared" si="0"/>
        <v>118437</v>
      </c>
      <c r="H21" s="2" t="s">
        <v>63</v>
      </c>
      <c r="I21" s="4">
        <v>11</v>
      </c>
      <c r="J21" s="4">
        <f t="shared" si="1"/>
        <v>0</v>
      </c>
      <c r="K21" s="4" t="s">
        <v>85</v>
      </c>
    </row>
    <row r="22" spans="1:11" x14ac:dyDescent="0.25">
      <c r="A22" s="2" t="s">
        <v>31</v>
      </c>
      <c r="B22" s="2" t="s">
        <v>10</v>
      </c>
      <c r="C22" s="2" t="s">
        <v>107</v>
      </c>
      <c r="D22" s="2" t="s">
        <v>60</v>
      </c>
      <c r="E22" s="4">
        <v>42</v>
      </c>
      <c r="F22" s="3">
        <v>4279</v>
      </c>
      <c r="G22" s="3">
        <f t="shared" si="0"/>
        <v>179718</v>
      </c>
      <c r="H22" s="2" t="s">
        <v>63</v>
      </c>
      <c r="I22" s="4">
        <v>2</v>
      </c>
      <c r="J22" s="4">
        <f t="shared" si="1"/>
        <v>0</v>
      </c>
      <c r="K22" s="4" t="s">
        <v>86</v>
      </c>
    </row>
    <row r="23" spans="1:11" x14ac:dyDescent="0.25">
      <c r="A23" s="2" t="s">
        <v>32</v>
      </c>
      <c r="B23" s="2" t="s">
        <v>10</v>
      </c>
      <c r="C23" s="2" t="s">
        <v>108</v>
      </c>
      <c r="D23" s="2" t="s">
        <v>62</v>
      </c>
      <c r="E23" s="4">
        <v>11</v>
      </c>
      <c r="F23" s="3">
        <v>4758</v>
      </c>
      <c r="G23" s="3">
        <f t="shared" si="0"/>
        <v>52338</v>
      </c>
      <c r="H23" s="2" t="s">
        <v>63</v>
      </c>
      <c r="I23" s="4">
        <v>30</v>
      </c>
      <c r="J23" s="4">
        <f t="shared" si="1"/>
        <v>19</v>
      </c>
      <c r="K23" s="4" t="s">
        <v>87</v>
      </c>
    </row>
    <row r="24" spans="1:11" x14ac:dyDescent="0.25">
      <c r="A24" s="2" t="s">
        <v>33</v>
      </c>
      <c r="B24" s="2" t="s">
        <v>10</v>
      </c>
      <c r="C24" s="2" t="s">
        <v>109</v>
      </c>
      <c r="D24" s="2" t="s">
        <v>62</v>
      </c>
      <c r="E24" s="4">
        <v>49</v>
      </c>
      <c r="F24" s="3">
        <v>7453</v>
      </c>
      <c r="G24" s="3">
        <f t="shared" si="0"/>
        <v>365197</v>
      </c>
      <c r="H24" s="2" t="s">
        <v>63</v>
      </c>
      <c r="I24" s="4">
        <v>30</v>
      </c>
      <c r="J24" s="4">
        <f t="shared" si="1"/>
        <v>0</v>
      </c>
      <c r="K24" s="4" t="s">
        <v>88</v>
      </c>
    </row>
    <row r="25" spans="1:11" x14ac:dyDescent="0.25">
      <c r="A25" s="2" t="s">
        <v>34</v>
      </c>
      <c r="B25" s="2" t="s">
        <v>10</v>
      </c>
      <c r="C25" s="2" t="s">
        <v>110</v>
      </c>
      <c r="D25" s="2" t="s">
        <v>62</v>
      </c>
      <c r="E25" s="4">
        <v>19</v>
      </c>
      <c r="F25" s="3">
        <v>5547</v>
      </c>
      <c r="G25" s="3">
        <f t="shared" si="0"/>
        <v>105393</v>
      </c>
      <c r="H25" s="2" t="s">
        <v>63</v>
      </c>
      <c r="I25" s="4">
        <v>30</v>
      </c>
      <c r="J25" s="4">
        <f t="shared" si="1"/>
        <v>11</v>
      </c>
      <c r="K25" s="4" t="s">
        <v>89</v>
      </c>
    </row>
    <row r="26" spans="1:11" x14ac:dyDescent="0.25">
      <c r="A26" s="2" t="s">
        <v>35</v>
      </c>
      <c r="B26" s="2" t="s">
        <v>10</v>
      </c>
      <c r="C26" s="2" t="s">
        <v>111</v>
      </c>
      <c r="D26" s="2" t="s">
        <v>62</v>
      </c>
      <c r="E26" s="4">
        <v>21</v>
      </c>
      <c r="F26" s="3">
        <v>8658</v>
      </c>
      <c r="G26" s="3">
        <f t="shared" si="0"/>
        <v>181818</v>
      </c>
      <c r="H26" s="2" t="s">
        <v>63</v>
      </c>
      <c r="I26" s="4">
        <v>30</v>
      </c>
      <c r="J26" s="4">
        <f t="shared" si="1"/>
        <v>9</v>
      </c>
      <c r="K26" s="4" t="s">
        <v>90</v>
      </c>
    </row>
    <row r="27" spans="1:11" x14ac:dyDescent="0.25">
      <c r="A27" s="2" t="s">
        <v>36</v>
      </c>
      <c r="B27" s="2" t="s">
        <v>10</v>
      </c>
      <c r="C27" s="2" t="s">
        <v>112</v>
      </c>
      <c r="D27" s="2" t="s">
        <v>62</v>
      </c>
      <c r="E27" s="4">
        <v>47</v>
      </c>
      <c r="F27" s="3">
        <v>5162</v>
      </c>
      <c r="G27" s="3">
        <f t="shared" si="0"/>
        <v>242614</v>
      </c>
      <c r="H27" s="2" t="s">
        <v>63</v>
      </c>
      <c r="I27" s="4">
        <v>30</v>
      </c>
      <c r="J27" s="4">
        <f t="shared" si="1"/>
        <v>0</v>
      </c>
      <c r="K27" s="4" t="s">
        <v>91</v>
      </c>
    </row>
    <row r="28" spans="1:11" x14ac:dyDescent="0.25">
      <c r="A28" s="2" t="s">
        <v>37</v>
      </c>
      <c r="B28" s="2" t="s">
        <v>10</v>
      </c>
      <c r="C28" s="2" t="s">
        <v>113</v>
      </c>
      <c r="D28" s="2" t="s">
        <v>62</v>
      </c>
      <c r="E28" s="4">
        <v>31</v>
      </c>
      <c r="F28" s="3">
        <v>8985</v>
      </c>
      <c r="G28" s="3">
        <f t="shared" si="0"/>
        <v>278535</v>
      </c>
      <c r="H28" s="2" t="s">
        <v>63</v>
      </c>
      <c r="I28" s="4">
        <v>30</v>
      </c>
      <c r="J28" s="4">
        <f t="shared" si="1"/>
        <v>0</v>
      </c>
      <c r="K28" s="4" t="s">
        <v>92</v>
      </c>
    </row>
    <row r="29" spans="1:11" x14ac:dyDescent="0.25">
      <c r="A29" s="2" t="s">
        <v>38</v>
      </c>
      <c r="B29" s="2" t="s">
        <v>10</v>
      </c>
      <c r="C29" s="2" t="s">
        <v>114</v>
      </c>
      <c r="D29" s="2" t="s">
        <v>62</v>
      </c>
      <c r="E29" s="4">
        <v>45</v>
      </c>
      <c r="F29" s="3">
        <v>2093</v>
      </c>
      <c r="G29" s="3">
        <f t="shared" si="0"/>
        <v>94185</v>
      </c>
      <c r="H29" s="2" t="s">
        <v>63</v>
      </c>
      <c r="I29" s="4">
        <v>15</v>
      </c>
      <c r="J29" s="4">
        <f t="shared" si="1"/>
        <v>0</v>
      </c>
      <c r="K29" s="4" t="s">
        <v>93</v>
      </c>
    </row>
    <row r="30" spans="1:11" x14ac:dyDescent="0.25">
      <c r="A30" s="2" t="s">
        <v>39</v>
      </c>
      <c r="B30" s="2" t="s">
        <v>10</v>
      </c>
      <c r="C30" s="2" t="s">
        <v>115</v>
      </c>
      <c r="D30" s="2" t="s">
        <v>62</v>
      </c>
      <c r="E30" s="4">
        <v>50</v>
      </c>
      <c r="F30" s="3">
        <v>6562</v>
      </c>
      <c r="G30" s="3">
        <f t="shared" si="0"/>
        <v>328100</v>
      </c>
      <c r="H30" s="2" t="s">
        <v>63</v>
      </c>
      <c r="I30" s="4">
        <v>15</v>
      </c>
      <c r="J30" s="4">
        <f t="shared" si="1"/>
        <v>0</v>
      </c>
      <c r="K30" s="4" t="s">
        <v>94</v>
      </c>
    </row>
    <row r="31" spans="1:11" x14ac:dyDescent="0.25">
      <c r="A31" s="2" t="s">
        <v>40</v>
      </c>
      <c r="B31" s="2" t="s">
        <v>10</v>
      </c>
      <c r="C31" s="2" t="s">
        <v>116</v>
      </c>
      <c r="D31" s="2" t="s">
        <v>62</v>
      </c>
      <c r="E31" s="4">
        <v>50</v>
      </c>
      <c r="F31" s="3">
        <v>2491</v>
      </c>
      <c r="G31" s="3">
        <f t="shared" si="0"/>
        <v>124550</v>
      </c>
      <c r="H31" s="2" t="s">
        <v>63</v>
      </c>
      <c r="I31" s="4">
        <v>15</v>
      </c>
      <c r="J31" s="4">
        <f t="shared" si="1"/>
        <v>0</v>
      </c>
      <c r="K31" s="4" t="s">
        <v>95</v>
      </c>
    </row>
    <row r="32" spans="1:11" x14ac:dyDescent="0.25">
      <c r="A32" s="2" t="s">
        <v>41</v>
      </c>
      <c r="B32" s="2" t="s">
        <v>10</v>
      </c>
      <c r="C32" s="2" t="s">
        <v>117</v>
      </c>
      <c r="D32" s="2" t="s">
        <v>62</v>
      </c>
      <c r="E32" s="4">
        <v>35</v>
      </c>
      <c r="F32" s="3">
        <v>6921</v>
      </c>
      <c r="G32" s="3">
        <f t="shared" si="0"/>
        <v>242235</v>
      </c>
      <c r="H32" s="2" t="s">
        <v>63</v>
      </c>
      <c r="I32" s="4">
        <v>15</v>
      </c>
      <c r="J32" s="4">
        <f t="shared" si="1"/>
        <v>0</v>
      </c>
      <c r="K32" s="4" t="s">
        <v>96</v>
      </c>
    </row>
    <row r="33" spans="1:11" x14ac:dyDescent="0.25">
      <c r="A33" s="2" t="s">
        <v>42</v>
      </c>
      <c r="B33" s="2" t="s">
        <v>10</v>
      </c>
      <c r="C33" s="2" t="s">
        <v>118</v>
      </c>
      <c r="D33" s="2" t="s">
        <v>127</v>
      </c>
      <c r="E33" s="4">
        <v>73</v>
      </c>
      <c r="F33" s="3">
        <v>7312</v>
      </c>
      <c r="G33" s="3">
        <f t="shared" si="0"/>
        <v>533776</v>
      </c>
      <c r="H33" s="2" t="s">
        <v>63</v>
      </c>
      <c r="I33" s="4">
        <v>11</v>
      </c>
      <c r="J33" s="4">
        <f t="shared" si="1"/>
        <v>0</v>
      </c>
      <c r="K33" s="4" t="s">
        <v>97</v>
      </c>
    </row>
    <row r="34" spans="1:11" x14ac:dyDescent="0.25">
      <c r="A34" s="2" t="s">
        <v>43</v>
      </c>
      <c r="B34" s="2" t="s">
        <v>10</v>
      </c>
      <c r="C34" s="2" t="s">
        <v>119</v>
      </c>
      <c r="D34" s="2" t="s">
        <v>127</v>
      </c>
      <c r="E34" s="4">
        <v>15</v>
      </c>
      <c r="F34" s="3">
        <v>3463</v>
      </c>
      <c r="G34" s="3">
        <f t="shared" si="0"/>
        <v>51945</v>
      </c>
      <c r="H34" s="2" t="s">
        <v>120</v>
      </c>
      <c r="I34" s="4">
        <v>2</v>
      </c>
      <c r="J34" s="4">
        <f t="shared" si="1"/>
        <v>0</v>
      </c>
      <c r="K34" s="4" t="s">
        <v>98</v>
      </c>
    </row>
    <row r="35" spans="1:11" x14ac:dyDescent="0.25">
      <c r="A35" s="2" t="s">
        <v>44</v>
      </c>
      <c r="B35" s="2" t="s">
        <v>10</v>
      </c>
      <c r="C35" s="2" t="s">
        <v>122</v>
      </c>
      <c r="D35" s="2" t="s">
        <v>127</v>
      </c>
      <c r="E35" s="4">
        <v>98</v>
      </c>
      <c r="F35" s="3">
        <v>3531</v>
      </c>
      <c r="G35" s="3">
        <f t="shared" si="0"/>
        <v>346038</v>
      </c>
      <c r="H35" s="2" t="s">
        <v>120</v>
      </c>
      <c r="I35" s="4">
        <v>1</v>
      </c>
      <c r="J35" s="4">
        <f t="shared" si="1"/>
        <v>0</v>
      </c>
      <c r="K35" s="4" t="s">
        <v>99</v>
      </c>
    </row>
    <row r="36" spans="1:11" x14ac:dyDescent="0.25">
      <c r="A36" s="2" t="s">
        <v>45</v>
      </c>
      <c r="B36" s="2" t="s">
        <v>10</v>
      </c>
      <c r="C36" s="2" t="s">
        <v>123</v>
      </c>
      <c r="D36" s="2" t="s">
        <v>127</v>
      </c>
      <c r="E36" s="4">
        <v>69</v>
      </c>
      <c r="F36" s="3">
        <v>4555</v>
      </c>
      <c r="G36" s="3">
        <f t="shared" si="0"/>
        <v>314295</v>
      </c>
      <c r="H36" s="2" t="s">
        <v>121</v>
      </c>
      <c r="I36" s="4">
        <v>8</v>
      </c>
      <c r="J36" s="4">
        <f t="shared" si="1"/>
        <v>0</v>
      </c>
      <c r="K36" s="4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A3C8-F997-4C3B-84A1-F45C0184E7CC}">
  <dimension ref="A1:D10"/>
  <sheetViews>
    <sheetView workbookViewId="0">
      <selection activeCell="B3" sqref="B3"/>
    </sheetView>
  </sheetViews>
  <sheetFormatPr baseColWidth="10" defaultRowHeight="15" x14ac:dyDescent="0.25"/>
  <cols>
    <col min="2" max="2" width="74" bestFit="1" customWidth="1"/>
  </cols>
  <sheetData>
    <row r="1" spans="1:4" x14ac:dyDescent="0.25">
      <c r="A1">
        <v>1</v>
      </c>
      <c r="B1" t="s">
        <v>102</v>
      </c>
    </row>
    <row r="2" spans="1:4" x14ac:dyDescent="0.25">
      <c r="A2">
        <v>2</v>
      </c>
      <c r="B2" t="s">
        <v>125</v>
      </c>
    </row>
    <row r="3" spans="1:4" x14ac:dyDescent="0.25">
      <c r="B3" t="s">
        <v>124</v>
      </c>
    </row>
    <row r="10" spans="1:4" x14ac:dyDescent="0.25">
      <c r="D10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Molina NuÃ±ez, Jorge Andres</cp:lastModifiedBy>
  <dcterms:created xsi:type="dcterms:W3CDTF">2025-09-30T19:57:37Z</dcterms:created>
  <dcterms:modified xsi:type="dcterms:W3CDTF">2025-10-01T12:31:07Z</dcterms:modified>
</cp:coreProperties>
</file>