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ive\Documentos\02.- Mis cursos\01 Ejecutados como facilitador\05 Presentaciones y material general\Office\Ejercicios\Excel\Practicas funciones\"/>
    </mc:Choice>
  </mc:AlternateContent>
  <xr:revisionPtr revIDLastSave="0" documentId="13_ncr:1_{02D10720-9255-47C7-BC6F-285BD9893327}" xr6:coauthVersionLast="47" xr6:coauthVersionMax="47" xr10:uidLastSave="{00000000-0000-0000-0000-000000000000}"/>
  <bookViews>
    <workbookView xWindow="-20610" yWindow="900" windowWidth="20730" windowHeight="11160" xr2:uid="{A673308A-E8EC-4F57-BE5C-0C52890F343E}"/>
  </bookViews>
  <sheets>
    <sheet name="Resultados" sheetId="5" r:id="rId1"/>
    <sheet name="Presupuesto" sheetId="9" r:id="rId2"/>
    <sheet name="Matematicas" sheetId="1" r:id="rId3"/>
    <sheet name="Texto" sheetId="2" r:id="rId4"/>
    <sheet name="Redondear" sheetId="3" r:id="rId5"/>
    <sheet name="Operaciones con %" sheetId="10" r:id="rId6"/>
    <sheet name="SI" sheetId="7" r:id="rId7"/>
    <sheet name="Referencias" sheetId="6" state="hidden" r:id="rId8"/>
  </sheets>
  <externalReferences>
    <externalReference r:id="rId9"/>
  </externalReferences>
  <definedNames>
    <definedName name="F_HOY">[1]Referencias!#REF!</definedName>
    <definedName name="F_REDONDEAR">[1]Referencias!#REF!</definedName>
    <definedName name="NOTAMINIMA">Referencias!$G$15</definedName>
    <definedName name="PUNTAJE">Referencias!$G$1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6" l="1"/>
  <c r="D45" i="6"/>
  <c r="D46" i="6"/>
  <c r="E4" i="9"/>
  <c r="D11" i="7"/>
  <c r="C16" i="1"/>
  <c r="C7" i="6"/>
  <c r="E6" i="9"/>
  <c r="D12" i="7"/>
  <c r="C5" i="10"/>
  <c r="E2" i="9"/>
  <c r="C20" i="6"/>
  <c r="C34" i="6"/>
  <c r="C31" i="6"/>
  <c r="C6" i="6"/>
  <c r="E11" i="9"/>
  <c r="C9" i="6"/>
  <c r="E8" i="9"/>
  <c r="C2" i="6"/>
  <c r="C2" i="10"/>
  <c r="D9" i="7"/>
  <c r="C11" i="6"/>
  <c r="E9" i="9"/>
  <c r="C3" i="10"/>
  <c r="C14" i="6"/>
  <c r="D10" i="7"/>
  <c r="C17" i="1"/>
  <c r="C8" i="6"/>
  <c r="C32" i="6"/>
  <c r="C10" i="6"/>
  <c r="E10" i="9"/>
  <c r="E5" i="9"/>
  <c r="C5" i="6"/>
  <c r="C3" i="6"/>
  <c r="C4" i="6"/>
  <c r="E12" i="9"/>
  <c r="C4" i="10"/>
  <c r="E14" i="9"/>
  <c r="E7" i="9"/>
  <c r="E13" i="9"/>
  <c r="E3" i="9"/>
  <c r="C13" i="6"/>
  <c r="D13" i="7"/>
  <c r="C19" i="6"/>
  <c r="C12" i="6"/>
  <c r="C33" i="6"/>
  <c r="D31" i="6" l="1"/>
  <c r="B32" i="5" s="1"/>
  <c r="D34" i="6"/>
  <c r="B35" i="5" s="1"/>
  <c r="D33" i="6"/>
  <c r="B34" i="5" s="1"/>
  <c r="D32" i="6"/>
  <c r="B33" i="5" s="1"/>
  <c r="D2" i="6"/>
  <c r="D6" i="6"/>
  <c r="B7" i="5" s="1"/>
  <c r="D11" i="6"/>
  <c r="B12" i="5" s="1"/>
  <c r="D5" i="6"/>
  <c r="B6" i="5" s="1"/>
  <c r="D10" i="6"/>
  <c r="B11" i="5" s="1"/>
  <c r="D4" i="6"/>
  <c r="B5" i="5" s="1"/>
  <c r="D9" i="6"/>
  <c r="B10" i="5" s="1"/>
  <c r="D3" i="6"/>
  <c r="B4" i="5" s="1"/>
  <c r="D8" i="6"/>
  <c r="B9" i="5" s="1"/>
  <c r="D7" i="6"/>
  <c r="B8" i="5" s="1"/>
  <c r="D13" i="6"/>
  <c r="B14" i="5" s="1"/>
  <c r="D12" i="6"/>
  <c r="B13" i="5" s="1"/>
  <c r="D14" i="6"/>
  <c r="B15" i="5" s="1"/>
  <c r="C36" i="6"/>
  <c r="C3" i="2"/>
  <c r="C28" i="6"/>
  <c r="C2" i="2"/>
  <c r="C14" i="1"/>
  <c r="C13" i="1"/>
  <c r="C40" i="6"/>
  <c r="C7" i="2"/>
  <c r="C24" i="6"/>
  <c r="C41" i="6"/>
  <c r="C15" i="6"/>
  <c r="C38" i="6"/>
  <c r="C3" i="7"/>
  <c r="C12" i="1"/>
  <c r="C18" i="6"/>
  <c r="C2" i="7"/>
  <c r="C37" i="6"/>
  <c r="C17" i="6"/>
  <c r="C39" i="6"/>
  <c r="C22" i="6"/>
  <c r="C35" i="6"/>
  <c r="C43" i="6"/>
  <c r="C4" i="2"/>
  <c r="C16" i="6"/>
  <c r="C30" i="6"/>
  <c r="C27" i="6"/>
  <c r="C23" i="6"/>
  <c r="C8" i="2"/>
  <c r="D2" i="3"/>
  <c r="C21" i="6"/>
  <c r="C5" i="7"/>
  <c r="C6" i="2"/>
  <c r="C42" i="6"/>
  <c r="D4" i="3"/>
  <c r="C5" i="2"/>
  <c r="D3" i="3"/>
  <c r="C4" i="7"/>
  <c r="C25" i="6"/>
  <c r="C29" i="6"/>
  <c r="C26" i="6"/>
  <c r="C15" i="1"/>
  <c r="B3" i="5" l="1"/>
  <c r="D36" i="6"/>
  <c r="B37" i="5" s="1"/>
  <c r="D19" i="6"/>
  <c r="B20" i="5" s="1"/>
  <c r="D37" i="6"/>
  <c r="B38" i="5" s="1"/>
  <c r="D26" i="6"/>
  <c r="B27" i="5" s="1"/>
  <c r="D25" i="6"/>
  <c r="B26" i="5" s="1"/>
  <c r="D41" i="6"/>
  <c r="B42" i="5" s="1"/>
  <c r="D18" i="6"/>
  <c r="B19" i="5" s="1"/>
  <c r="D24" i="6"/>
  <c r="B25" i="5" s="1"/>
  <c r="D40" i="6"/>
  <c r="B41" i="5" s="1"/>
  <c r="D17" i="6"/>
  <c r="B18" i="5" s="1"/>
  <c r="D23" i="6"/>
  <c r="B24" i="5" s="1"/>
  <c r="D28" i="6"/>
  <c r="B29" i="5" s="1"/>
  <c r="D35" i="6"/>
  <c r="B36" i="5" s="1"/>
  <c r="D43" i="6"/>
  <c r="B44" i="5" s="1"/>
  <c r="D27" i="6"/>
  <c r="B28" i="5" s="1"/>
  <c r="D30" i="6"/>
  <c r="B31" i="5" s="1"/>
  <c r="D39" i="6"/>
  <c r="B40" i="5" s="1"/>
  <c r="D20" i="6"/>
  <c r="B21" i="5" s="1"/>
  <c r="D42" i="6"/>
  <c r="B43" i="5" s="1"/>
  <c r="D21" i="6"/>
  <c r="B22" i="5" s="1"/>
  <c r="D16" i="6"/>
  <c r="B17" i="5" s="1"/>
  <c r="D22" i="6"/>
  <c r="B23" i="5" s="1"/>
  <c r="D29" i="6"/>
  <c r="B30" i="5" s="1"/>
  <c r="D38" i="6"/>
  <c r="B39" i="5" s="1"/>
  <c r="D15" i="6"/>
  <c r="B16" i="5" s="1"/>
  <c r="A1" i="5" l="1"/>
  <c r="B1" i="5" s="1"/>
</calcChain>
</file>

<file path=xl/sharedStrings.xml><?xml version="1.0" encoding="utf-8"?>
<sst xmlns="http://schemas.openxmlformats.org/spreadsheetml/2006/main" count="165" uniqueCount="125">
  <si>
    <t>#</t>
  </si>
  <si>
    <t>Fecha</t>
  </si>
  <si>
    <t>Texto</t>
  </si>
  <si>
    <t>Resultado</t>
  </si>
  <si>
    <t>Qué hacer?</t>
  </si>
  <si>
    <t>Convertir a nombre propio</t>
  </si>
  <si>
    <t>Contar caracteres utilizados</t>
  </si>
  <si>
    <t>Convertir a mayúscula</t>
  </si>
  <si>
    <t>Convertir a minúscula</t>
  </si>
  <si>
    <t>Redondeado</t>
  </si>
  <si>
    <t>Tipo de dato</t>
  </si>
  <si>
    <t>Valor</t>
  </si>
  <si>
    <t>Dólares</t>
  </si>
  <si>
    <t>Ejemplos:</t>
  </si>
  <si>
    <t>Matematica</t>
  </si>
  <si>
    <t>Conteo</t>
  </si>
  <si>
    <t>Bono</t>
  </si>
  <si>
    <t>Si</t>
  </si>
  <si>
    <t>Total ventas</t>
  </si>
  <si>
    <t>Promedio ventas</t>
  </si>
  <si>
    <t>Notas</t>
  </si>
  <si>
    <t>Quitar espacios demás</t>
  </si>
  <si>
    <t>Productos</t>
  </si>
  <si>
    <t>Cantidad</t>
  </si>
  <si>
    <t>Subtotal</t>
  </si>
  <si>
    <t>Total neto</t>
  </si>
  <si>
    <t>IVA</t>
  </si>
  <si>
    <t>Total con IVA</t>
  </si>
  <si>
    <t>Menor venta por sucursal</t>
  </si>
  <si>
    <t>Mayor venta por sucursal</t>
  </si>
  <si>
    <t>=SUMA(B2:B9)</t>
  </si>
  <si>
    <t>=PROMEDIO(B2:B9)</t>
  </si>
  <si>
    <t>=MIN(B2:B9)</t>
  </si>
  <si>
    <t>=MAX(B2:B9)</t>
  </si>
  <si>
    <t>=MAYUSC(A2)</t>
  </si>
  <si>
    <t>AREA</t>
  </si>
  <si>
    <t>FORMULA INGRESADA</t>
  </si>
  <si>
    <t>FORMULA CORRECTA</t>
  </si>
  <si>
    <t>VALIDACIÓN</t>
  </si>
  <si>
    <t>=MINUSC(A3)</t>
  </si>
  <si>
    <t>=NOMPROPIO(A4)</t>
  </si>
  <si>
    <t>=IZQUIERDA(A5;4)</t>
  </si>
  <si>
    <t>=ESPACIOS(A7)</t>
  </si>
  <si>
    <t>=LARGO(A8)</t>
  </si>
  <si>
    <t>=REDONDEAR(B2;0)</t>
  </si>
  <si>
    <t>=REDONDEAR(B3;1)</t>
  </si>
  <si>
    <t>=REDONDEAR(B4;3)</t>
  </si>
  <si>
    <t>Redondear</t>
  </si>
  <si>
    <t>=A2*19%</t>
  </si>
  <si>
    <t>=A3*119%</t>
  </si>
  <si>
    <t>=A5*6%</t>
  </si>
  <si>
    <t>Operaciones mixtas</t>
  </si>
  <si>
    <t>Presupuesto</t>
  </si>
  <si>
    <t>=B2*C2</t>
  </si>
  <si>
    <t>=B3*C3</t>
  </si>
  <si>
    <t>=B4*C4</t>
  </si>
  <si>
    <t>=B5*C5</t>
  </si>
  <si>
    <t>=B6*C6</t>
  </si>
  <si>
    <t>=B7*C7</t>
  </si>
  <si>
    <t>=B8*C8</t>
  </si>
  <si>
    <t>=B9*C9</t>
  </si>
  <si>
    <t>=B10*C10</t>
  </si>
  <si>
    <t>=B11*C11</t>
  </si>
  <si>
    <t>=SUMA(D2:D11)</t>
  </si>
  <si>
    <t>=D12*19%</t>
  </si>
  <si>
    <t>=D12+D13</t>
  </si>
  <si>
    <t>Total con IVA = Total neto + IVA</t>
  </si>
  <si>
    <t>Puntaje</t>
  </si>
  <si>
    <t>Nota minima</t>
  </si>
  <si>
    <t>Vendedor</t>
  </si>
  <si>
    <t>Juan García</t>
  </si>
  <si>
    <t>María Torres</t>
  </si>
  <si>
    <t>Pablo Pérez</t>
  </si>
  <si>
    <t>Laura Hernández</t>
  </si>
  <si>
    <t>Andrés Sánchez</t>
  </si>
  <si>
    <t>Marta Díaz</t>
  </si>
  <si>
    <t>Carlos González</t>
  </si>
  <si>
    <t>Ana Ruiz</t>
  </si>
  <si>
    <t>Deptos. Vendidos</t>
  </si>
  <si>
    <t>Vendedores sin ventas</t>
  </si>
  <si>
    <t>Vendedores con ventas</t>
  </si>
  <si>
    <t>=CONTAR.BLANCO(B2:B9)</t>
  </si>
  <si>
    <t>Ventas</t>
  </si>
  <si>
    <t>Camiseta</t>
  </si>
  <si>
    <t>Pantalón</t>
  </si>
  <si>
    <t>Zapatos</t>
  </si>
  <si>
    <t>Reloj</t>
  </si>
  <si>
    <t>Gorra</t>
  </si>
  <si>
    <t>Bufanda</t>
  </si>
  <si>
    <t>Gafas de sol</t>
  </si>
  <si>
    <t>Bolsa</t>
  </si>
  <si>
    <t>Pendientes</t>
  </si>
  <si>
    <t>Cinturón</t>
  </si>
  <si>
    <t>Excel</t>
  </si>
  <si>
    <t>Word</t>
  </si>
  <si>
    <t>iQUIQue</t>
  </si>
  <si>
    <t>Catalina</t>
  </si>
  <si>
    <t xml:space="preserve">   Herramientas    Computacionales</t>
  </si>
  <si>
    <t>Perro</t>
  </si>
  <si>
    <t>Kilos papa</t>
  </si>
  <si>
    <t>Temperatura</t>
  </si>
  <si>
    <t>Extrema</t>
  </si>
  <si>
    <t>Rancagua</t>
  </si>
  <si>
    <t>=DERECHA(A6;4)</t>
  </si>
  <si>
    <t>=SI(B9&lt;0;"Extrema";"")</t>
  </si>
  <si>
    <t>=SI(B10&lt;0;"Extrema";"")</t>
  </si>
  <si>
    <t>=SI(B11&lt;0;"Extrema";"")</t>
  </si>
  <si>
    <t>=SI(B12&lt;0;"Extrema";"")</t>
  </si>
  <si>
    <t>=SI(B13&lt;0;"Extrema";"")</t>
  </si>
  <si>
    <t>=SI(A2&gt;=20;100000;0)</t>
  </si>
  <si>
    <t>=SI(A3&gt;=20;100000;0)</t>
  </si>
  <si>
    <t>=SI(A4&gt;=20;100000;0)</t>
  </si>
  <si>
    <t>=SI(A5&gt;=20;100000;0)</t>
  </si>
  <si>
    <t>=A4*90%</t>
  </si>
  <si>
    <t>Utilice las funciones SUMA, PROMEDIO, MIN, MAX, CONTAR Y CONTAR.BLANCO para resolver</t>
  </si>
  <si>
    <t>Use la función DERECHA para mostrar "agua"</t>
  </si>
  <si>
    <t>Use la función IZQUIERDA para mostrar "Cata"</t>
  </si>
  <si>
    <t>Bono de 100.000 por 20 o más ventas. Si es menor a 20 mostrar un número 0</t>
  </si>
  <si>
    <t>Mostrar el texto "Extrema" cuando la temperatura sea menor que 0 (negativa). Si el nivel es 0 o mayor no mostrar nada (Para lograrlo poner 2 comillas juntas)</t>
  </si>
  <si>
    <t>Precio unitario (USD)</t>
  </si>
  <si>
    <t>Calcular el IVA (*19%)</t>
  </si>
  <si>
    <t>Calcular el valor con IVA (*119%)</t>
  </si>
  <si>
    <t>Calcular lo que se pagará con un descuento del 10% (*90%)</t>
  </si>
  <si>
    <t>Calcular 6% de derecho aduanero (*6%)</t>
  </si>
  <si>
    <t>=CONTARA(B2:B9)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</si>
</sst>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&quot;$&quot;\-#,##0"/>
    <numFmt numFmtId="164" formatCode="&quot;$&quot;#,##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49" fontId="0" fillId="0" borderId="1" xfId="0" applyNumberFormat="1" applyBorder="1"/>
    <xf numFmtId="1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6" fontId="0" fillId="2" borderId="1" xfId="0" applyNumberFormat="1" applyFill="1" applyBorder="1" applyAlignment="1">
      <alignment horizontal="center"/>
    </xf>
    <xf numFmtId="9" fontId="2" fillId="3" borderId="0" xfId="0" applyNumberFormat="1" applyFon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006100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rive\Documentos\02.-%20Mis%20cursos\01%20Ejecutados%20como%20facilitador\02%20Cursos%20en%20progreso\USACH%201\04%20Actividades%20en%20clases\03%20Excel\practica_funciones_XX.xlsx" TargetMode="External"/><Relationship Id="rId1" Type="http://schemas.openxmlformats.org/officeDocument/2006/relationships/externalLinkPath" Target="/Drive/Documentos/02.-%20Mis%20cursos/01%20Ejecutados%20como%20facilitador/02%20Cursos%20en%20progreso/USACH%201/04%20Actividades%20en%20clases/03%20Excel/practica_funciones_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ltados"/>
      <sheetName val="SI"/>
      <sheetName val="Anidar funciones 1"/>
      <sheetName val="Operaciones mixtas"/>
      <sheetName val="Referenci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6">
          <cell r="B16" t="e">
            <v>#VALUE!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7278-15A2-4D66-AA4A-B4DD4CA712ED}">
  <sheetPr codeName="Hoja1">
    <tabColor rgb="FF00B050"/>
  </sheetPr>
  <dimension ref="A1:B47"/>
  <sheetViews>
    <sheetView tabSelected="1" workbookViewId="0">
      <selection activeCell="B3" sqref="B3:B44"/>
    </sheetView>
  </sheetViews>
  <sheetFormatPr baseColWidth="10" defaultRowHeight="15" x14ac:dyDescent="0.25"/>
  <cols>
    <col min="1" max="1" width="8.140625" bestFit="1" customWidth="1"/>
    <col min="2" max="2" width="33.140625" customWidth="1"/>
  </cols>
  <sheetData>
    <row r="1" spans="1:2" ht="21" x14ac:dyDescent="0.35">
      <c r="A1" s="20">
        <f ca="1">COUNTIF(B3:B44,"Ok")/PUNTAJE</f>
        <v>0</v>
      </c>
      <c r="B1" s="21">
        <f ca="1">ROUND(TRUNC(IF(A1&lt;(60%*100%),3*A1/(60%*100%)+NOTAMINIMA,3*(A1-(60%*100%))/(40%*100%)+4),2),1)</f>
        <v>2</v>
      </c>
    </row>
    <row r="2" spans="1:2" s="7" customFormat="1" x14ac:dyDescent="0.25">
      <c r="A2" s="6" t="s">
        <v>0</v>
      </c>
      <c r="B2" s="6" t="s">
        <v>3</v>
      </c>
    </row>
    <row r="3" spans="1:2" x14ac:dyDescent="0.25">
      <c r="A3" s="4">
        <v>1</v>
      </c>
      <c r="B3" s="4" t="str">
        <f ca="1">Referencias!D2</f>
        <v/>
      </c>
    </row>
    <row r="4" spans="1:2" x14ac:dyDescent="0.25">
      <c r="A4" s="4">
        <v>2</v>
      </c>
      <c r="B4" s="4" t="str">
        <f ca="1">Referencias!D3</f>
        <v/>
      </c>
    </row>
    <row r="5" spans="1:2" x14ac:dyDescent="0.25">
      <c r="A5" s="4">
        <v>3</v>
      </c>
      <c r="B5" s="4" t="str">
        <f ca="1">Referencias!D4</f>
        <v/>
      </c>
    </row>
    <row r="6" spans="1:2" x14ac:dyDescent="0.25">
      <c r="A6" s="4">
        <v>4</v>
      </c>
      <c r="B6" s="4" t="str">
        <f ca="1">Referencias!D5</f>
        <v/>
      </c>
    </row>
    <row r="7" spans="1:2" x14ac:dyDescent="0.25">
      <c r="A7" s="4">
        <v>5</v>
      </c>
      <c r="B7" s="4" t="str">
        <f ca="1">Referencias!D6</f>
        <v/>
      </c>
    </row>
    <row r="8" spans="1:2" x14ac:dyDescent="0.25">
      <c r="A8" s="4">
        <v>6</v>
      </c>
      <c r="B8" s="4" t="str">
        <f ca="1">Referencias!D7</f>
        <v/>
      </c>
    </row>
    <row r="9" spans="1:2" x14ac:dyDescent="0.25">
      <c r="A9" s="4">
        <v>7</v>
      </c>
      <c r="B9" s="4" t="str">
        <f ca="1">Referencias!D8</f>
        <v/>
      </c>
    </row>
    <row r="10" spans="1:2" x14ac:dyDescent="0.25">
      <c r="A10" s="4">
        <v>8</v>
      </c>
      <c r="B10" s="4" t="str">
        <f ca="1">Referencias!D9</f>
        <v/>
      </c>
    </row>
    <row r="11" spans="1:2" x14ac:dyDescent="0.25">
      <c r="A11" s="4">
        <v>9</v>
      </c>
      <c r="B11" s="4" t="str">
        <f ca="1">Referencias!D10</f>
        <v/>
      </c>
    </row>
    <row r="12" spans="1:2" x14ac:dyDescent="0.25">
      <c r="A12" s="4">
        <v>10</v>
      </c>
      <c r="B12" s="4" t="str">
        <f ca="1">Referencias!D11</f>
        <v/>
      </c>
    </row>
    <row r="13" spans="1:2" x14ac:dyDescent="0.25">
      <c r="A13" s="4">
        <v>11</v>
      </c>
      <c r="B13" s="4" t="str">
        <f ca="1">Referencias!D12</f>
        <v/>
      </c>
    </row>
    <row r="14" spans="1:2" x14ac:dyDescent="0.25">
      <c r="A14" s="4">
        <v>12</v>
      </c>
      <c r="B14" s="4" t="str">
        <f ca="1">Referencias!D13</f>
        <v/>
      </c>
    </row>
    <row r="15" spans="1:2" x14ac:dyDescent="0.25">
      <c r="A15" s="4">
        <v>13</v>
      </c>
      <c r="B15" s="4" t="str">
        <f ca="1">Referencias!D14</f>
        <v/>
      </c>
    </row>
    <row r="16" spans="1:2" x14ac:dyDescent="0.25">
      <c r="A16" s="4">
        <v>14</v>
      </c>
      <c r="B16" s="4" t="str">
        <f ca="1">Referencias!D15</f>
        <v/>
      </c>
    </row>
    <row r="17" spans="1:2" x14ac:dyDescent="0.25">
      <c r="A17" s="4">
        <v>15</v>
      </c>
      <c r="B17" s="4" t="str">
        <f ca="1">Referencias!D16</f>
        <v/>
      </c>
    </row>
    <row r="18" spans="1:2" x14ac:dyDescent="0.25">
      <c r="A18" s="4">
        <v>16</v>
      </c>
      <c r="B18" s="4" t="str">
        <f ca="1">Referencias!D17</f>
        <v/>
      </c>
    </row>
    <row r="19" spans="1:2" x14ac:dyDescent="0.25">
      <c r="A19" s="4">
        <v>17</v>
      </c>
      <c r="B19" s="4" t="str">
        <f ca="1">Referencias!D18</f>
        <v/>
      </c>
    </row>
    <row r="20" spans="1:2" x14ac:dyDescent="0.25">
      <c r="A20" s="4">
        <v>18</v>
      </c>
      <c r="B20" s="4" t="str">
        <f ca="1">Referencias!D19</f>
        <v/>
      </c>
    </row>
    <row r="21" spans="1:2" x14ac:dyDescent="0.25">
      <c r="A21" s="4">
        <v>19</v>
      </c>
      <c r="B21" s="4" t="str">
        <f ca="1">Referencias!D20</f>
        <v/>
      </c>
    </row>
    <row r="22" spans="1:2" x14ac:dyDescent="0.25">
      <c r="A22" s="4">
        <v>20</v>
      </c>
      <c r="B22" s="4" t="str">
        <f ca="1">Referencias!D21</f>
        <v/>
      </c>
    </row>
    <row r="23" spans="1:2" x14ac:dyDescent="0.25">
      <c r="A23" s="4">
        <v>21</v>
      </c>
      <c r="B23" s="4" t="str">
        <f ca="1">Referencias!D22</f>
        <v/>
      </c>
    </row>
    <row r="24" spans="1:2" x14ac:dyDescent="0.25">
      <c r="A24" s="4">
        <v>22</v>
      </c>
      <c r="B24" s="4" t="str">
        <f ca="1">Referencias!D23</f>
        <v/>
      </c>
    </row>
    <row r="25" spans="1:2" x14ac:dyDescent="0.25">
      <c r="A25" s="4">
        <v>23</v>
      </c>
      <c r="B25" s="4" t="str">
        <f ca="1">Referencias!D24</f>
        <v/>
      </c>
    </row>
    <row r="26" spans="1:2" x14ac:dyDescent="0.25">
      <c r="A26" s="4">
        <v>24</v>
      </c>
      <c r="B26" s="4" t="str">
        <f ca="1">Referencias!D25</f>
        <v/>
      </c>
    </row>
    <row r="27" spans="1:2" x14ac:dyDescent="0.25">
      <c r="A27" s="4">
        <v>25</v>
      </c>
      <c r="B27" s="4" t="str">
        <f ca="1">Referencias!D26</f>
        <v/>
      </c>
    </row>
    <row r="28" spans="1:2" x14ac:dyDescent="0.25">
      <c r="A28" s="4">
        <v>26</v>
      </c>
      <c r="B28" s="4" t="str">
        <f ca="1">Referencias!D27</f>
        <v/>
      </c>
    </row>
    <row r="29" spans="1:2" x14ac:dyDescent="0.25">
      <c r="A29" s="4">
        <v>27</v>
      </c>
      <c r="B29" s="4" t="str">
        <f ca="1">Referencias!D28</f>
        <v/>
      </c>
    </row>
    <row r="30" spans="1:2" x14ac:dyDescent="0.25">
      <c r="A30" s="4">
        <v>28</v>
      </c>
      <c r="B30" s="4" t="str">
        <f ca="1">Referencias!D29</f>
        <v/>
      </c>
    </row>
    <row r="31" spans="1:2" x14ac:dyDescent="0.25">
      <c r="A31" s="4">
        <v>29</v>
      </c>
      <c r="B31" s="4" t="str">
        <f ca="1">Referencias!D30</f>
        <v/>
      </c>
    </row>
    <row r="32" spans="1:2" x14ac:dyDescent="0.25">
      <c r="A32" s="4">
        <v>30</v>
      </c>
      <c r="B32" s="4" t="str">
        <f ca="1">Referencias!D31</f>
        <v/>
      </c>
    </row>
    <row r="33" spans="1:2" x14ac:dyDescent="0.25">
      <c r="A33" s="4">
        <v>31</v>
      </c>
      <c r="B33" s="4" t="str">
        <f ca="1">Referencias!D32</f>
        <v/>
      </c>
    </row>
    <row r="34" spans="1:2" x14ac:dyDescent="0.25">
      <c r="A34" s="4">
        <v>32</v>
      </c>
      <c r="B34" s="4" t="str">
        <f ca="1">Referencias!D33</f>
        <v/>
      </c>
    </row>
    <row r="35" spans="1:2" x14ac:dyDescent="0.25">
      <c r="A35" s="4">
        <v>33</v>
      </c>
      <c r="B35" s="4" t="str">
        <f ca="1">Referencias!D34</f>
        <v/>
      </c>
    </row>
    <row r="36" spans="1:2" x14ac:dyDescent="0.25">
      <c r="A36" s="4">
        <v>34</v>
      </c>
      <c r="B36" s="4" t="str">
        <f ca="1">Referencias!D35</f>
        <v/>
      </c>
    </row>
    <row r="37" spans="1:2" x14ac:dyDescent="0.25">
      <c r="A37" s="4">
        <v>35</v>
      </c>
      <c r="B37" s="4" t="str">
        <f ca="1">Referencias!D36</f>
        <v/>
      </c>
    </row>
    <row r="38" spans="1:2" x14ac:dyDescent="0.25">
      <c r="A38" s="4">
        <v>36</v>
      </c>
      <c r="B38" s="4" t="str">
        <f ca="1">Referencias!D37</f>
        <v/>
      </c>
    </row>
    <row r="39" spans="1:2" x14ac:dyDescent="0.25">
      <c r="A39" s="4">
        <v>37</v>
      </c>
      <c r="B39" s="4" t="str">
        <f ca="1">Referencias!D38</f>
        <v/>
      </c>
    </row>
    <row r="40" spans="1:2" x14ac:dyDescent="0.25">
      <c r="A40" s="4">
        <v>38</v>
      </c>
      <c r="B40" s="4" t="str">
        <f ca="1">Referencias!D39</f>
        <v/>
      </c>
    </row>
    <row r="41" spans="1:2" x14ac:dyDescent="0.25">
      <c r="A41" s="4">
        <v>39</v>
      </c>
      <c r="B41" s="4" t="str">
        <f ca="1">Referencias!D40</f>
        <v/>
      </c>
    </row>
    <row r="42" spans="1:2" x14ac:dyDescent="0.25">
      <c r="A42" s="4">
        <v>40</v>
      </c>
      <c r="B42" s="4" t="str">
        <f ca="1">Referencias!D41</f>
        <v/>
      </c>
    </row>
    <row r="43" spans="1:2" x14ac:dyDescent="0.25">
      <c r="A43" s="4">
        <v>41</v>
      </c>
      <c r="B43" s="4" t="str">
        <f ca="1">Referencias!D42</f>
        <v/>
      </c>
    </row>
    <row r="44" spans="1:2" x14ac:dyDescent="0.25">
      <c r="A44" s="4">
        <v>42</v>
      </c>
      <c r="B44" s="4" t="str">
        <f ca="1">Referencias!D43</f>
        <v/>
      </c>
    </row>
    <row r="45" spans="1:2" x14ac:dyDescent="0.25">
      <c r="B45" s="1"/>
    </row>
    <row r="46" spans="1:2" x14ac:dyDescent="0.25">
      <c r="B46" s="1"/>
    </row>
    <row r="47" spans="1:2" x14ac:dyDescent="0.25">
      <c r="B4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3BCAF-F514-488E-B713-17F9DFCF366B}">
  <sheetPr codeName="Hoja3"/>
  <dimension ref="A1:E16"/>
  <sheetViews>
    <sheetView workbookViewId="0">
      <selection activeCell="A16" sqref="A16:D16"/>
    </sheetView>
  </sheetViews>
  <sheetFormatPr baseColWidth="10" defaultRowHeight="15" x14ac:dyDescent="0.25"/>
  <cols>
    <col min="1" max="1" width="19" bestFit="1" customWidth="1"/>
    <col min="2" max="2" width="19.7109375" bestFit="1" customWidth="1"/>
    <col min="3" max="3" width="16.5703125" customWidth="1"/>
    <col min="4" max="4" width="13.5703125" customWidth="1"/>
  </cols>
  <sheetData>
    <row r="1" spans="1:5" x14ac:dyDescent="0.25">
      <c r="A1" s="6" t="s">
        <v>22</v>
      </c>
      <c r="B1" s="6" t="s">
        <v>119</v>
      </c>
      <c r="C1" s="6" t="s">
        <v>23</v>
      </c>
      <c r="D1" s="6" t="s">
        <v>24</v>
      </c>
    </row>
    <row r="2" spans="1:5" x14ac:dyDescent="0.25">
      <c r="A2" s="3" t="s">
        <v>83</v>
      </c>
      <c r="B2" s="14">
        <v>15</v>
      </c>
      <c r="C2" s="4">
        <v>100</v>
      </c>
      <c r="D2" s="19"/>
      <c r="E2" s="1" t="str">
        <f ca="1">IFERROR(IF(_xlfn.FORMULATEXT(D2)=Referencias!B2,"Ok",""),"")</f>
        <v/>
      </c>
    </row>
    <row r="3" spans="1:5" x14ac:dyDescent="0.25">
      <c r="A3" s="3" t="s">
        <v>84</v>
      </c>
      <c r="B3" s="14">
        <v>30</v>
      </c>
      <c r="C3" s="4">
        <v>75</v>
      </c>
      <c r="D3" s="19"/>
      <c r="E3" s="1" t="str">
        <f ca="1">IFERROR(IF(_xlfn.FORMULATEXT(D3)=Referencias!B3,"Ok",""),"")</f>
        <v/>
      </c>
    </row>
    <row r="4" spans="1:5" x14ac:dyDescent="0.25">
      <c r="A4" s="3" t="s">
        <v>85</v>
      </c>
      <c r="B4" s="14">
        <v>50</v>
      </c>
      <c r="C4" s="4">
        <v>40</v>
      </c>
      <c r="D4" s="19"/>
      <c r="E4" s="1" t="str">
        <f ca="1">IFERROR(IF(_xlfn.FORMULATEXT(D4)=Referencias!B4,"Ok",""),"")</f>
        <v/>
      </c>
    </row>
    <row r="5" spans="1:5" x14ac:dyDescent="0.25">
      <c r="A5" s="3" t="s">
        <v>86</v>
      </c>
      <c r="B5" s="14">
        <v>100</v>
      </c>
      <c r="C5" s="4">
        <v>20</v>
      </c>
      <c r="D5" s="19"/>
      <c r="E5" s="1" t="str">
        <f ca="1">IFERROR(IF(_xlfn.FORMULATEXT(D5)=Referencias!B5,"Ok",""),"")</f>
        <v/>
      </c>
    </row>
    <row r="6" spans="1:5" x14ac:dyDescent="0.25">
      <c r="A6" s="3" t="s">
        <v>87</v>
      </c>
      <c r="B6" s="14">
        <v>10</v>
      </c>
      <c r="C6" s="4">
        <v>200</v>
      </c>
      <c r="D6" s="19"/>
      <c r="E6" s="1" t="str">
        <f ca="1">IFERROR(IF(_xlfn.FORMULATEXT(D6)=Referencias!B6,"Ok",""),"")</f>
        <v/>
      </c>
    </row>
    <row r="7" spans="1:5" x14ac:dyDescent="0.25">
      <c r="A7" s="3" t="s">
        <v>88</v>
      </c>
      <c r="B7" s="14">
        <v>20</v>
      </c>
      <c r="C7" s="4">
        <v>150</v>
      </c>
      <c r="D7" s="19"/>
      <c r="E7" s="1" t="str">
        <f ca="1">IFERROR(IF(_xlfn.FORMULATEXT(D7)=Referencias!B7,"Ok",""),"")</f>
        <v/>
      </c>
    </row>
    <row r="8" spans="1:5" x14ac:dyDescent="0.25">
      <c r="A8" s="3" t="s">
        <v>89</v>
      </c>
      <c r="B8" s="14">
        <v>25</v>
      </c>
      <c r="C8" s="4">
        <v>100</v>
      </c>
      <c r="D8" s="19"/>
      <c r="E8" s="1" t="str">
        <f ca="1">IFERROR(IF(_xlfn.FORMULATEXT(D8)=Referencias!B8,"Ok",""),"")</f>
        <v/>
      </c>
    </row>
    <row r="9" spans="1:5" x14ac:dyDescent="0.25">
      <c r="A9" s="3" t="s">
        <v>90</v>
      </c>
      <c r="B9" s="14">
        <v>5</v>
      </c>
      <c r="C9" s="4">
        <v>300</v>
      </c>
      <c r="D9" s="19"/>
      <c r="E9" s="1" t="str">
        <f ca="1">IFERROR(IF(_xlfn.FORMULATEXT(D9)=Referencias!B9,"Ok",""),"")</f>
        <v/>
      </c>
    </row>
    <row r="10" spans="1:5" x14ac:dyDescent="0.25">
      <c r="A10" s="3" t="s">
        <v>91</v>
      </c>
      <c r="B10" s="14">
        <v>15</v>
      </c>
      <c r="C10" s="4">
        <v>50</v>
      </c>
      <c r="D10" s="19"/>
      <c r="E10" s="1" t="str">
        <f ca="1">IFERROR(IF(_xlfn.FORMULATEXT(D10)=Referencias!B10,"Ok",""),"")</f>
        <v/>
      </c>
    </row>
    <row r="11" spans="1:5" x14ac:dyDescent="0.25">
      <c r="A11" s="3" t="s">
        <v>92</v>
      </c>
      <c r="B11" s="14">
        <v>12</v>
      </c>
      <c r="C11" s="4">
        <v>80</v>
      </c>
      <c r="D11" s="19"/>
      <c r="E11" s="1" t="str">
        <f ca="1">IFERROR(IF(_xlfn.FORMULATEXT(D11)=Referencias!B11,"Ok",""),"")</f>
        <v/>
      </c>
    </row>
    <row r="12" spans="1:5" x14ac:dyDescent="0.25">
      <c r="C12" s="2" t="s">
        <v>25</v>
      </c>
      <c r="D12" s="19"/>
      <c r="E12" s="1" t="str">
        <f ca="1">IFERROR(IF(_xlfn.FORMULATEXT(D12)=Referencias!B12,"Ok",""),"")</f>
        <v/>
      </c>
    </row>
    <row r="13" spans="1:5" x14ac:dyDescent="0.25">
      <c r="C13" s="2" t="s">
        <v>26</v>
      </c>
      <c r="D13" s="19"/>
      <c r="E13" s="1" t="str">
        <f ca="1">IFERROR(IF(_xlfn.FORMULATEXT(D13)=Referencias!B13,"Ok",""),"")</f>
        <v/>
      </c>
    </row>
    <row r="14" spans="1:5" x14ac:dyDescent="0.25">
      <c r="C14" s="2" t="s">
        <v>27</v>
      </c>
      <c r="D14" s="19"/>
      <c r="E14" s="1" t="str">
        <f ca="1">IFERROR(IF(_xlfn.FORMULATEXT(D14)=Referencias!B14,"Ok",""),"")</f>
        <v/>
      </c>
    </row>
    <row r="16" spans="1:5" ht="15" customHeight="1" x14ac:dyDescent="0.25">
      <c r="A16" s="27" t="s">
        <v>66</v>
      </c>
      <c r="B16" s="27"/>
      <c r="C16" s="27"/>
      <c r="D16" s="27"/>
    </row>
  </sheetData>
  <mergeCells count="1">
    <mergeCell ref="A16:D16"/>
  </mergeCells>
  <conditionalFormatting sqref="E2:E14">
    <cfRule type="cellIs" dxfId="6" priority="1" operator="equal">
      <formula>"Ok"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E0E49-86C1-4AC3-B8DA-87ABC4E55C41}">
  <sheetPr codeName="Hoja2"/>
  <dimension ref="A1:C20"/>
  <sheetViews>
    <sheetView workbookViewId="0">
      <selection activeCell="A19" sqref="A19:B20"/>
    </sheetView>
  </sheetViews>
  <sheetFormatPr baseColWidth="10" defaultRowHeight="15" x14ac:dyDescent="0.25"/>
  <cols>
    <col min="1" max="1" width="23.5703125" customWidth="1"/>
    <col min="2" max="2" width="21" bestFit="1" customWidth="1"/>
    <col min="3" max="3" width="17.140625" customWidth="1"/>
    <col min="4" max="4" width="12.42578125" bestFit="1" customWidth="1"/>
  </cols>
  <sheetData>
    <row r="1" spans="1:3" x14ac:dyDescent="0.25">
      <c r="A1" s="22" t="s">
        <v>69</v>
      </c>
      <c r="B1" s="22" t="s">
        <v>78</v>
      </c>
    </row>
    <row r="2" spans="1:3" x14ac:dyDescent="0.25">
      <c r="A2" s="3" t="s">
        <v>70</v>
      </c>
      <c r="B2" s="11">
        <v>3</v>
      </c>
    </row>
    <row r="3" spans="1:3" x14ac:dyDescent="0.25">
      <c r="A3" s="3" t="s">
        <v>71</v>
      </c>
      <c r="B3" s="11">
        <v>5</v>
      </c>
    </row>
    <row r="4" spans="1:3" x14ac:dyDescent="0.25">
      <c r="A4" s="3" t="s">
        <v>72</v>
      </c>
      <c r="B4" s="11">
        <v>2</v>
      </c>
    </row>
    <row r="5" spans="1:3" x14ac:dyDescent="0.25">
      <c r="A5" s="3" t="s">
        <v>73</v>
      </c>
      <c r="B5" s="11"/>
    </row>
    <row r="6" spans="1:3" x14ac:dyDescent="0.25">
      <c r="A6" s="3" t="s">
        <v>74</v>
      </c>
      <c r="B6" s="11">
        <v>4</v>
      </c>
    </row>
    <row r="7" spans="1:3" x14ac:dyDescent="0.25">
      <c r="A7" s="3" t="s">
        <v>75</v>
      </c>
      <c r="B7" s="11"/>
    </row>
    <row r="8" spans="1:3" x14ac:dyDescent="0.25">
      <c r="A8" s="3" t="s">
        <v>76</v>
      </c>
      <c r="B8" s="11">
        <v>1</v>
      </c>
    </row>
    <row r="9" spans="1:3" x14ac:dyDescent="0.25">
      <c r="A9" s="3" t="s">
        <v>77</v>
      </c>
      <c r="B9" s="11">
        <v>6</v>
      </c>
    </row>
    <row r="12" spans="1:3" x14ac:dyDescent="0.25">
      <c r="A12" s="5" t="s">
        <v>18</v>
      </c>
      <c r="B12" s="16"/>
      <c r="C12" s="1" t="str">
        <f ca="1">IFERROR(IF(_xlfn.FORMULATEXT(B12)=Referencias!B15,"Ok",""),"")</f>
        <v/>
      </c>
    </row>
    <row r="13" spans="1:3" x14ac:dyDescent="0.25">
      <c r="A13" s="5" t="s">
        <v>19</v>
      </c>
      <c r="B13" s="16"/>
      <c r="C13" s="1" t="str">
        <f ca="1">IFERROR(IF(_xlfn.FORMULATEXT(B13)=Referencias!B16,"Ok",""),"")</f>
        <v/>
      </c>
    </row>
    <row r="14" spans="1:3" x14ac:dyDescent="0.25">
      <c r="A14" s="5" t="s">
        <v>28</v>
      </c>
      <c r="B14" s="16"/>
      <c r="C14" s="1" t="str">
        <f ca="1">IFERROR(IF(_xlfn.FORMULATEXT(B14)=Referencias!B17,"Ok",""),"")</f>
        <v/>
      </c>
    </row>
    <row r="15" spans="1:3" x14ac:dyDescent="0.25">
      <c r="A15" s="5" t="s">
        <v>29</v>
      </c>
      <c r="B15" s="16"/>
      <c r="C15" s="1" t="str">
        <f ca="1">IFERROR(IF(_xlfn.FORMULATEXT(B15)=Referencias!B18,"Ok",""),"")</f>
        <v/>
      </c>
    </row>
    <row r="16" spans="1:3" x14ac:dyDescent="0.25">
      <c r="A16" s="5" t="s">
        <v>80</v>
      </c>
      <c r="B16" s="16"/>
      <c r="C16" s="1" t="str">
        <f ca="1">IFERROR(IF(_xlfn.FORMULATEXT(B16)=Referencias!B19,"Ok",""),"")</f>
        <v/>
      </c>
    </row>
    <row r="17" spans="1:3" x14ac:dyDescent="0.25">
      <c r="A17" s="5" t="s">
        <v>79</v>
      </c>
      <c r="B17" s="16"/>
      <c r="C17" s="1" t="str">
        <f ca="1">IFERROR(IF(_xlfn.FORMULATEXT(B17)=Referencias!B20,"Ok",""),"")</f>
        <v/>
      </c>
    </row>
    <row r="19" spans="1:3" x14ac:dyDescent="0.25">
      <c r="A19" s="27" t="s">
        <v>114</v>
      </c>
      <c r="B19" s="27"/>
    </row>
    <row r="20" spans="1:3" x14ac:dyDescent="0.25">
      <c r="A20" s="27"/>
      <c r="B20" s="27"/>
    </row>
  </sheetData>
  <mergeCells count="1">
    <mergeCell ref="A19:B20"/>
  </mergeCells>
  <conditionalFormatting sqref="C12:C17">
    <cfRule type="cellIs" dxfId="5" priority="1" operator="equal">
      <formula>"Ok"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C47F6-9319-44A8-982F-C89FCCB48CC1}">
  <sheetPr codeName="Hoja4"/>
  <dimension ref="A1:E8"/>
  <sheetViews>
    <sheetView workbookViewId="0">
      <selection activeCell="E10" sqref="E10"/>
    </sheetView>
  </sheetViews>
  <sheetFormatPr baseColWidth="10" defaultRowHeight="15" x14ac:dyDescent="0.25"/>
  <cols>
    <col min="1" max="1" width="31.85546875" bestFit="1" customWidth="1"/>
    <col min="2" max="2" width="31.7109375" customWidth="1"/>
    <col min="3" max="3" width="14.42578125" customWidth="1"/>
    <col min="4" max="4" width="7" customWidth="1"/>
    <col min="5" max="5" width="42.7109375" customWidth="1"/>
    <col min="7" max="7" width="13.140625" bestFit="1" customWidth="1"/>
  </cols>
  <sheetData>
    <row r="1" spans="1:5" x14ac:dyDescent="0.25">
      <c r="A1" s="2" t="s">
        <v>2</v>
      </c>
      <c r="B1" s="2" t="s">
        <v>3</v>
      </c>
      <c r="E1" s="23" t="s">
        <v>4</v>
      </c>
    </row>
    <row r="2" spans="1:5" x14ac:dyDescent="0.25">
      <c r="A2" s="3" t="s">
        <v>93</v>
      </c>
      <c r="B2" s="8"/>
      <c r="C2" s="1" t="str">
        <f ca="1">IFERROR(IF(_xlfn.FORMULATEXT(B2)=Referencias!B21,"Ok",""),"")</f>
        <v/>
      </c>
      <c r="D2" s="1"/>
      <c r="E2" s="25" t="s">
        <v>7</v>
      </c>
    </row>
    <row r="3" spans="1:5" x14ac:dyDescent="0.25">
      <c r="A3" s="3" t="s">
        <v>94</v>
      </c>
      <c r="B3" s="8"/>
      <c r="C3" s="1" t="str">
        <f ca="1">IFERROR(IF(_xlfn.FORMULATEXT(B3)=Referencias!B22,"Ok",""),"")</f>
        <v/>
      </c>
      <c r="D3" s="1"/>
      <c r="E3" s="25" t="s">
        <v>8</v>
      </c>
    </row>
    <row r="4" spans="1:5" x14ac:dyDescent="0.25">
      <c r="A4" s="3" t="s">
        <v>95</v>
      </c>
      <c r="B4" s="8"/>
      <c r="C4" s="1" t="str">
        <f ca="1">IFERROR(IF(_xlfn.FORMULATEXT(B4)=Referencias!B23,"Ok",""),"")</f>
        <v/>
      </c>
      <c r="D4" s="1"/>
      <c r="E4" s="25" t="s">
        <v>5</v>
      </c>
    </row>
    <row r="5" spans="1:5" x14ac:dyDescent="0.25">
      <c r="A5" s="3" t="s">
        <v>96</v>
      </c>
      <c r="B5" s="8"/>
      <c r="C5" s="1" t="str">
        <f ca="1">IFERROR(IF(_xlfn.FORMULATEXT(B5)=Referencias!B24,"Ok",""),"")</f>
        <v/>
      </c>
      <c r="D5" s="1"/>
      <c r="E5" s="25" t="s">
        <v>116</v>
      </c>
    </row>
    <row r="6" spans="1:5" x14ac:dyDescent="0.25">
      <c r="A6" s="3" t="s">
        <v>102</v>
      </c>
      <c r="B6" s="8"/>
      <c r="C6" s="1" t="str">
        <f ca="1">IFERROR(IF(_xlfn.FORMULATEXT(B6)=Referencias!B25,"Ok",""),"")</f>
        <v/>
      </c>
      <c r="D6" s="1"/>
      <c r="E6" s="25" t="s">
        <v>115</v>
      </c>
    </row>
    <row r="7" spans="1:5" x14ac:dyDescent="0.25">
      <c r="A7" s="3" t="s">
        <v>97</v>
      </c>
      <c r="B7" s="8"/>
      <c r="C7" s="1" t="str">
        <f ca="1">IFERROR(IF(_xlfn.FORMULATEXT(B7)=Referencias!B26,"Ok",""),"")</f>
        <v/>
      </c>
      <c r="D7" s="1"/>
      <c r="E7" s="25" t="s">
        <v>21</v>
      </c>
    </row>
    <row r="8" spans="1:5" x14ac:dyDescent="0.25">
      <c r="A8" s="3" t="s">
        <v>98</v>
      </c>
      <c r="B8" s="8"/>
      <c r="C8" s="1" t="str">
        <f ca="1">IFERROR(IF(_xlfn.FORMULATEXT(B8)=Referencias!B27,"Ok",""),"")</f>
        <v/>
      </c>
      <c r="D8" s="1"/>
      <c r="E8" s="25" t="s">
        <v>6</v>
      </c>
    </row>
  </sheetData>
  <conditionalFormatting sqref="C2:D8">
    <cfRule type="cellIs" dxfId="4" priority="1" operator="equal">
      <formula>"Ok"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F626A-A70B-45D7-A75C-DA935B640E6F}">
  <sheetPr codeName="Hoja5"/>
  <dimension ref="A1:E4"/>
  <sheetViews>
    <sheetView zoomScale="140" zoomScaleNormal="140" workbookViewId="0">
      <selection activeCell="D10" sqref="D10"/>
    </sheetView>
  </sheetViews>
  <sheetFormatPr baseColWidth="10" defaultRowHeight="15" x14ac:dyDescent="0.25"/>
  <cols>
    <col min="1" max="1" width="14.42578125" customWidth="1"/>
    <col min="2" max="3" width="13.85546875" customWidth="1"/>
    <col min="4" max="4" width="15.85546875" customWidth="1"/>
  </cols>
  <sheetData>
    <row r="1" spans="1:5" x14ac:dyDescent="0.25">
      <c r="A1" s="2" t="s">
        <v>10</v>
      </c>
      <c r="B1" s="6" t="s">
        <v>11</v>
      </c>
      <c r="C1" s="6" t="s">
        <v>9</v>
      </c>
      <c r="E1" s="24" t="s">
        <v>13</v>
      </c>
    </row>
    <row r="2" spans="1:5" x14ac:dyDescent="0.25">
      <c r="A2" s="3" t="s">
        <v>99</v>
      </c>
      <c r="B2" s="3">
        <v>22.5</v>
      </c>
      <c r="C2" s="9"/>
      <c r="D2" s="1" t="str">
        <f ca="1">IFERROR(IF(_xlfn.FORMULATEXT(C2)=Referencias!B28,"Ok",""),"")</f>
        <v/>
      </c>
      <c r="E2" s="26">
        <v>100</v>
      </c>
    </row>
    <row r="3" spans="1:5" x14ac:dyDescent="0.25">
      <c r="A3" s="3" t="s">
        <v>20</v>
      </c>
      <c r="B3" s="3">
        <v>6.5869999999999997</v>
      </c>
      <c r="C3" s="9"/>
      <c r="D3" s="1" t="str">
        <f ca="1">IFERROR(IF(_xlfn.FORMULATEXT(C3)=Referencias!B29,"Ok",""),"")</f>
        <v/>
      </c>
      <c r="E3" s="26">
        <v>6.2</v>
      </c>
    </row>
    <row r="4" spans="1:5" x14ac:dyDescent="0.25">
      <c r="A4" s="3" t="s">
        <v>12</v>
      </c>
      <c r="B4" s="3">
        <v>99.999499999999998</v>
      </c>
      <c r="C4" s="9"/>
      <c r="D4" s="1" t="str">
        <f ca="1">IFERROR(IF(_xlfn.FORMULATEXT(C4)=Referencias!B30,"Ok",""),"")</f>
        <v/>
      </c>
      <c r="E4" s="26">
        <v>458.12400000000002</v>
      </c>
    </row>
  </sheetData>
  <conditionalFormatting sqref="D2:D4">
    <cfRule type="cellIs" dxfId="3" priority="1" operator="equal">
      <formula>"Ok"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48FB1-74A8-4782-8499-EA0A89AD5AF6}">
  <sheetPr codeName="Hoja8"/>
  <dimension ref="A1:E5"/>
  <sheetViews>
    <sheetView zoomScale="145" zoomScaleNormal="145" workbookViewId="0">
      <selection activeCell="E2" sqref="E2"/>
    </sheetView>
  </sheetViews>
  <sheetFormatPr baseColWidth="10" defaultRowHeight="15" x14ac:dyDescent="0.25"/>
  <cols>
    <col min="1" max="1" width="25.28515625" bestFit="1" customWidth="1"/>
    <col min="2" max="2" width="24.42578125" customWidth="1"/>
    <col min="3" max="3" width="16.5703125" customWidth="1"/>
    <col min="4" max="4" width="4.5703125" customWidth="1"/>
    <col min="5" max="5" width="53.5703125" bestFit="1" customWidth="1"/>
  </cols>
  <sheetData>
    <row r="1" spans="1:5" x14ac:dyDescent="0.25">
      <c r="A1" s="6" t="s">
        <v>11</v>
      </c>
      <c r="B1" s="2" t="s">
        <v>3</v>
      </c>
      <c r="E1" s="24" t="s">
        <v>4</v>
      </c>
    </row>
    <row r="2" spans="1:5" x14ac:dyDescent="0.25">
      <c r="A2" s="17">
        <v>100000</v>
      </c>
      <c r="B2" s="18"/>
      <c r="C2" s="1" t="str">
        <f ca="1">IFERROR(IF(_xlfn.FORMULATEXT(B2)=Referencias!B31,"Ok",""),"")</f>
        <v/>
      </c>
      <c r="D2" s="1"/>
      <c r="E2" s="26" t="s">
        <v>120</v>
      </c>
    </row>
    <row r="3" spans="1:5" x14ac:dyDescent="0.25">
      <c r="A3" s="17">
        <v>100000</v>
      </c>
      <c r="B3" s="18"/>
      <c r="C3" s="1" t="str">
        <f ca="1">IFERROR(IF(_xlfn.FORMULATEXT(B3)=Referencias!B32,"Ok",""),"")</f>
        <v/>
      </c>
      <c r="D3" s="1"/>
      <c r="E3" s="26" t="s">
        <v>121</v>
      </c>
    </row>
    <row r="4" spans="1:5" x14ac:dyDescent="0.25">
      <c r="A4" s="17">
        <v>100000</v>
      </c>
      <c r="B4" s="16"/>
      <c r="C4" s="1" t="str">
        <f ca="1">IFERROR(IF(_xlfn.FORMULATEXT(B4)=Referencias!B33,"Ok",""),"")</f>
        <v/>
      </c>
      <c r="D4" s="1"/>
      <c r="E4" s="26" t="s">
        <v>122</v>
      </c>
    </row>
    <row r="5" spans="1:5" x14ac:dyDescent="0.25">
      <c r="A5" s="11">
        <v>100</v>
      </c>
      <c r="B5" s="18"/>
      <c r="C5" s="1" t="str">
        <f ca="1">IFERROR(IF(_xlfn.FORMULATEXT(B5)=Referencias!B34,"Ok",""),"")</f>
        <v/>
      </c>
      <c r="D5" s="1"/>
      <c r="E5" s="26" t="s">
        <v>123</v>
      </c>
    </row>
  </sheetData>
  <conditionalFormatting sqref="C2:D5">
    <cfRule type="cellIs" dxfId="2" priority="1" operator="equal">
      <formula>"Ok"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F7673-970B-456E-AFFD-0B796D96738D}">
  <sheetPr codeName="Hoja6"/>
  <dimension ref="A1:D14"/>
  <sheetViews>
    <sheetView zoomScale="120" zoomScaleNormal="120" workbookViewId="0">
      <selection activeCell="F13" sqref="F13"/>
    </sheetView>
  </sheetViews>
  <sheetFormatPr baseColWidth="10" defaultRowHeight="15" x14ac:dyDescent="0.25"/>
  <cols>
    <col min="1" max="1" width="18.85546875" bestFit="1" customWidth="1"/>
    <col min="2" max="2" width="21.85546875" customWidth="1"/>
    <col min="3" max="3" width="16.85546875" customWidth="1"/>
    <col min="4" max="4" width="18.42578125" bestFit="1" customWidth="1"/>
  </cols>
  <sheetData>
    <row r="1" spans="1:4" x14ac:dyDescent="0.25">
      <c r="A1" s="6" t="s">
        <v>82</v>
      </c>
      <c r="B1" s="6" t="s">
        <v>16</v>
      </c>
      <c r="C1" s="1"/>
    </row>
    <row r="2" spans="1:4" x14ac:dyDescent="0.25">
      <c r="A2" s="4">
        <v>25</v>
      </c>
      <c r="B2" s="9"/>
      <c r="C2" s="1" t="str">
        <f ca="1">IFERROR(IF(_xlfn.FORMULATEXT(B2)=Referencias!B35,"Ok",""),"")</f>
        <v/>
      </c>
    </row>
    <row r="3" spans="1:4" x14ac:dyDescent="0.25">
      <c r="A3" s="4">
        <v>20</v>
      </c>
      <c r="B3" s="9"/>
      <c r="C3" s="1" t="str">
        <f ca="1">IFERROR(IF(_xlfn.FORMULATEXT(B3)=Referencias!B36,"Ok",""),"")</f>
        <v/>
      </c>
    </row>
    <row r="4" spans="1:4" x14ac:dyDescent="0.25">
      <c r="A4" s="4">
        <v>20</v>
      </c>
      <c r="B4" s="9"/>
      <c r="C4" s="1" t="str">
        <f ca="1">IFERROR(IF(_xlfn.FORMULATEXT(B4)=Referencias!B37,"Ok",""),"")</f>
        <v/>
      </c>
    </row>
    <row r="5" spans="1:4" x14ac:dyDescent="0.25">
      <c r="A5" s="4">
        <v>18</v>
      </c>
      <c r="B5" s="9"/>
      <c r="C5" s="1" t="str">
        <f ca="1">IFERROR(IF(_xlfn.FORMULATEXT(B5)=Referencias!B38,"Ok",""),"")</f>
        <v/>
      </c>
    </row>
    <row r="6" spans="1:4" ht="24.75" customHeight="1" x14ac:dyDescent="0.25">
      <c r="A6" s="28" t="s">
        <v>117</v>
      </c>
      <c r="B6" s="28"/>
      <c r="C6" s="1"/>
    </row>
    <row r="8" spans="1:4" x14ac:dyDescent="0.25">
      <c r="A8" s="6" t="s">
        <v>1</v>
      </c>
      <c r="B8" s="12" t="s">
        <v>100</v>
      </c>
      <c r="C8" s="6" t="s">
        <v>101</v>
      </c>
    </row>
    <row r="9" spans="1:4" x14ac:dyDescent="0.25">
      <c r="A9" s="13">
        <v>45039</v>
      </c>
      <c r="B9" s="4">
        <v>10</v>
      </c>
      <c r="C9" s="10"/>
      <c r="D9" s="1" t="str">
        <f ca="1">IFERROR(IF(_xlfn.FORMULATEXT(C9)=Referencias!B39,"Ok",""),"")</f>
        <v/>
      </c>
    </row>
    <row r="10" spans="1:4" x14ac:dyDescent="0.25">
      <c r="A10" s="13">
        <v>45040</v>
      </c>
      <c r="B10" s="4">
        <v>5</v>
      </c>
      <c r="C10" s="10"/>
      <c r="D10" s="1" t="str">
        <f ca="1">IFERROR(IF(_xlfn.FORMULATEXT(C10)=Referencias!B40,"Ok",""),"")</f>
        <v/>
      </c>
    </row>
    <row r="11" spans="1:4" x14ac:dyDescent="0.25">
      <c r="A11" s="13">
        <v>45041</v>
      </c>
      <c r="B11" s="4">
        <v>-10</v>
      </c>
      <c r="C11" s="10"/>
      <c r="D11" s="1" t="str">
        <f ca="1">IFERROR(IF(_xlfn.FORMULATEXT(C11)=Referencias!B41,"Ok",""),"")</f>
        <v/>
      </c>
    </row>
    <row r="12" spans="1:4" x14ac:dyDescent="0.25">
      <c r="A12" s="13">
        <v>45042</v>
      </c>
      <c r="B12" s="4">
        <v>-5</v>
      </c>
      <c r="C12" s="10"/>
      <c r="D12" s="1" t="str">
        <f ca="1">IFERROR(IF(_xlfn.FORMULATEXT(C12)=Referencias!B42,"Ok",""),"")</f>
        <v/>
      </c>
    </row>
    <row r="13" spans="1:4" x14ac:dyDescent="0.25">
      <c r="A13" s="13">
        <v>45043</v>
      </c>
      <c r="B13" s="4">
        <v>8</v>
      </c>
      <c r="C13" s="10"/>
      <c r="D13" s="1" t="str">
        <f ca="1">IFERROR(IF(_xlfn.FORMULATEXT(C13)=Referencias!B43,"Ok",""),"")</f>
        <v/>
      </c>
    </row>
    <row r="14" spans="1:4" ht="30" customHeight="1" x14ac:dyDescent="0.25">
      <c r="A14" s="28" t="s">
        <v>118</v>
      </c>
      <c r="B14" s="28"/>
      <c r="C14" s="28"/>
    </row>
  </sheetData>
  <mergeCells count="2">
    <mergeCell ref="A6:B6"/>
    <mergeCell ref="A14:C14"/>
  </mergeCells>
  <conditionalFormatting sqref="C1:C6">
    <cfRule type="cellIs" dxfId="1" priority="3" operator="equal">
      <formula>"Ok"</formula>
    </cfRule>
  </conditionalFormatting>
  <conditionalFormatting sqref="D9:D13">
    <cfRule type="cellIs" dxfId="0" priority="1" operator="equal">
      <formula>"Ok"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238D0-29FE-4AE8-90FD-637DD82A4E81}">
  <sheetPr codeName="Hoja9"/>
  <dimension ref="A1:G46"/>
  <sheetViews>
    <sheetView topLeftCell="A17" workbookViewId="0">
      <selection activeCell="B20" sqref="B20"/>
    </sheetView>
  </sheetViews>
  <sheetFormatPr baseColWidth="10" defaultRowHeight="15" x14ac:dyDescent="0.25"/>
  <cols>
    <col min="1" max="1" width="21.28515625" customWidth="1"/>
    <col min="2" max="3" width="28" customWidth="1"/>
    <col min="4" max="4" width="22.7109375" customWidth="1"/>
    <col min="6" max="6" width="14.5703125" customWidth="1"/>
    <col min="7" max="7" width="12.5703125" style="1" customWidth="1"/>
  </cols>
  <sheetData>
    <row r="1" spans="1:7" x14ac:dyDescent="0.25">
      <c r="A1" s="6" t="s">
        <v>35</v>
      </c>
      <c r="B1" s="6" t="s">
        <v>37</v>
      </c>
      <c r="C1" s="6" t="s">
        <v>36</v>
      </c>
      <c r="D1" s="6" t="s">
        <v>38</v>
      </c>
      <c r="F1" s="5" t="s">
        <v>67</v>
      </c>
      <c r="G1" s="4">
        <v>33</v>
      </c>
    </row>
    <row r="2" spans="1:7" x14ac:dyDescent="0.25">
      <c r="A2" s="3" t="s">
        <v>52</v>
      </c>
      <c r="B2" s="15" t="s">
        <v>53</v>
      </c>
      <c r="C2" s="3" t="e">
        <f ca="1">_xlfn.FORMULATEXT(Presupuesto!D2)</f>
        <v>#N/A</v>
      </c>
      <c r="D2" s="4" t="str">
        <f t="shared" ref="D2:D15" ca="1" si="0">IFERROR(IF(B2=C2,"Ok",""),"")</f>
        <v/>
      </c>
    </row>
    <row r="3" spans="1:7" x14ac:dyDescent="0.25">
      <c r="A3" s="3" t="s">
        <v>52</v>
      </c>
      <c r="B3" s="15" t="s">
        <v>54</v>
      </c>
      <c r="C3" s="3" t="e">
        <f ca="1">_xlfn.FORMULATEXT(Presupuesto!D3)</f>
        <v>#N/A</v>
      </c>
      <c r="D3" s="4" t="str">
        <f t="shared" ca="1" si="0"/>
        <v/>
      </c>
    </row>
    <row r="4" spans="1:7" x14ac:dyDescent="0.25">
      <c r="A4" s="3" t="s">
        <v>52</v>
      </c>
      <c r="B4" s="15" t="s">
        <v>55</v>
      </c>
      <c r="C4" s="3" t="e">
        <f ca="1">_xlfn.FORMULATEXT(Presupuesto!D4)</f>
        <v>#N/A</v>
      </c>
      <c r="D4" s="4" t="str">
        <f t="shared" ca="1" si="0"/>
        <v/>
      </c>
    </row>
    <row r="5" spans="1:7" x14ac:dyDescent="0.25">
      <c r="A5" s="3" t="s">
        <v>52</v>
      </c>
      <c r="B5" s="15" t="s">
        <v>56</v>
      </c>
      <c r="C5" s="3" t="e">
        <f ca="1">_xlfn.FORMULATEXT(Presupuesto!D5)</f>
        <v>#N/A</v>
      </c>
      <c r="D5" s="4" t="str">
        <f t="shared" ca="1" si="0"/>
        <v/>
      </c>
    </row>
    <row r="6" spans="1:7" x14ac:dyDescent="0.25">
      <c r="A6" s="3" t="s">
        <v>52</v>
      </c>
      <c r="B6" s="15" t="s">
        <v>57</v>
      </c>
      <c r="C6" s="3" t="e">
        <f ca="1">_xlfn.FORMULATEXT(Presupuesto!D6)</f>
        <v>#N/A</v>
      </c>
      <c r="D6" s="4" t="str">
        <f t="shared" ca="1" si="0"/>
        <v/>
      </c>
    </row>
    <row r="7" spans="1:7" x14ac:dyDescent="0.25">
      <c r="A7" s="3" t="s">
        <v>52</v>
      </c>
      <c r="B7" s="15" t="s">
        <v>58</v>
      </c>
      <c r="C7" s="3" t="e">
        <f ca="1">_xlfn.FORMULATEXT(Presupuesto!D7)</f>
        <v>#N/A</v>
      </c>
      <c r="D7" s="4" t="str">
        <f t="shared" ca="1" si="0"/>
        <v/>
      </c>
    </row>
    <row r="8" spans="1:7" x14ac:dyDescent="0.25">
      <c r="A8" s="3" t="s">
        <v>52</v>
      </c>
      <c r="B8" s="15" t="s">
        <v>59</v>
      </c>
      <c r="C8" s="3" t="e">
        <f ca="1">_xlfn.FORMULATEXT(Presupuesto!D8)</f>
        <v>#N/A</v>
      </c>
      <c r="D8" s="4" t="str">
        <f t="shared" ca="1" si="0"/>
        <v/>
      </c>
    </row>
    <row r="9" spans="1:7" x14ac:dyDescent="0.25">
      <c r="A9" s="3" t="s">
        <v>52</v>
      </c>
      <c r="B9" s="15" t="s">
        <v>60</v>
      </c>
      <c r="C9" s="3" t="e">
        <f ca="1">_xlfn.FORMULATEXT(Presupuesto!D9)</f>
        <v>#N/A</v>
      </c>
      <c r="D9" s="4" t="str">
        <f t="shared" ca="1" si="0"/>
        <v/>
      </c>
    </row>
    <row r="10" spans="1:7" x14ac:dyDescent="0.25">
      <c r="A10" s="3" t="s">
        <v>52</v>
      </c>
      <c r="B10" s="15" t="s">
        <v>61</v>
      </c>
      <c r="C10" s="3" t="e">
        <f ca="1">_xlfn.FORMULATEXT(Presupuesto!D10)</f>
        <v>#N/A</v>
      </c>
      <c r="D10" s="4" t="str">
        <f t="shared" ca="1" si="0"/>
        <v/>
      </c>
    </row>
    <row r="11" spans="1:7" x14ac:dyDescent="0.25">
      <c r="A11" s="3" t="s">
        <v>52</v>
      </c>
      <c r="B11" s="15" t="s">
        <v>62</v>
      </c>
      <c r="C11" s="3" t="e">
        <f ca="1">_xlfn.FORMULATEXT(Presupuesto!D11)</f>
        <v>#N/A</v>
      </c>
      <c r="D11" s="4" t="str">
        <f t="shared" ca="1" si="0"/>
        <v/>
      </c>
    </row>
    <row r="12" spans="1:7" x14ac:dyDescent="0.25">
      <c r="A12" s="3" t="s">
        <v>52</v>
      </c>
      <c r="B12" s="15" t="s">
        <v>63</v>
      </c>
      <c r="C12" s="3" t="e">
        <f ca="1">_xlfn.FORMULATEXT(Presupuesto!D12)</f>
        <v>#N/A</v>
      </c>
      <c r="D12" s="4" t="str">
        <f t="shared" ca="1" si="0"/>
        <v/>
      </c>
    </row>
    <row r="13" spans="1:7" x14ac:dyDescent="0.25">
      <c r="A13" s="3" t="s">
        <v>52</v>
      </c>
      <c r="B13" s="15" t="s">
        <v>64</v>
      </c>
      <c r="C13" s="3" t="e">
        <f ca="1">_xlfn.FORMULATEXT(Presupuesto!D13)</f>
        <v>#N/A</v>
      </c>
      <c r="D13" s="4" t="str">
        <f t="shared" ca="1" si="0"/>
        <v/>
      </c>
    </row>
    <row r="14" spans="1:7" x14ac:dyDescent="0.25">
      <c r="A14" s="3" t="s">
        <v>52</v>
      </c>
      <c r="B14" s="15" t="s">
        <v>65</v>
      </c>
      <c r="C14" s="3" t="e">
        <f ca="1">_xlfn.FORMULATEXT(Presupuesto!D14)</f>
        <v>#N/A</v>
      </c>
      <c r="D14" s="4" t="str">
        <f t="shared" ca="1" si="0"/>
        <v/>
      </c>
    </row>
    <row r="15" spans="1:7" x14ac:dyDescent="0.25">
      <c r="A15" s="3" t="s">
        <v>14</v>
      </c>
      <c r="B15" s="15" t="s">
        <v>30</v>
      </c>
      <c r="C15" s="3" t="e">
        <f ca="1">_xlfn.FORMULATEXT(Matematicas!B12)</f>
        <v>#N/A</v>
      </c>
      <c r="D15" s="4" t="str">
        <f t="shared" ca="1" si="0"/>
        <v/>
      </c>
      <c r="F15" s="5" t="s">
        <v>68</v>
      </c>
      <c r="G15" s="4">
        <v>2</v>
      </c>
    </row>
    <row r="16" spans="1:7" x14ac:dyDescent="0.25">
      <c r="A16" s="3" t="s">
        <v>14</v>
      </c>
      <c r="B16" s="15" t="s">
        <v>31</v>
      </c>
      <c r="C16" s="3" t="e">
        <f ca="1">_xlfn.FORMULATEXT(Matematicas!B13)</f>
        <v>#N/A</v>
      </c>
      <c r="D16" s="4" t="str">
        <f t="shared" ref="D16:D46" ca="1" si="1">IFERROR(IF(B16=C16,"Ok",""),"")</f>
        <v/>
      </c>
    </row>
    <row r="17" spans="1:4" x14ac:dyDescent="0.25">
      <c r="A17" s="3" t="s">
        <v>14</v>
      </c>
      <c r="B17" s="15" t="s">
        <v>32</v>
      </c>
      <c r="C17" s="3" t="e">
        <f ca="1">_xlfn.FORMULATEXT(Matematicas!B14)</f>
        <v>#N/A</v>
      </c>
      <c r="D17" s="4" t="str">
        <f t="shared" ca="1" si="1"/>
        <v/>
      </c>
    </row>
    <row r="18" spans="1:4" x14ac:dyDescent="0.25">
      <c r="A18" s="3" t="s">
        <v>14</v>
      </c>
      <c r="B18" s="15" t="s">
        <v>33</v>
      </c>
      <c r="C18" s="3" t="e">
        <f ca="1">_xlfn.FORMULATEXT(Matematicas!B15)</f>
        <v>#N/A</v>
      </c>
      <c r="D18" s="4" t="str">
        <f t="shared" ca="1" si="1"/>
        <v/>
      </c>
    </row>
    <row r="19" spans="1:4" x14ac:dyDescent="0.25">
      <c r="A19" s="3" t="s">
        <v>15</v>
      </c>
      <c r="B19" s="15" t="s">
        <v>124</v>
      </c>
      <c r="C19" s="3" t="e">
        <f ca="1">_xlfn.FORMULATEXT(Matematicas!B16)</f>
        <v>#N/A</v>
      </c>
      <c r="D19" s="4" t="str">
        <f t="shared" ca="1" si="1"/>
        <v/>
      </c>
    </row>
    <row r="20" spans="1:4" x14ac:dyDescent="0.25">
      <c r="A20" s="3" t="s">
        <v>15</v>
      </c>
      <c r="B20" s="15" t="s">
        <v>81</v>
      </c>
      <c r="C20" s="3" t="e">
        <f ca="1">_xlfn.FORMULATEXT(Matematicas!B17)</f>
        <v>#N/A</v>
      </c>
      <c r="D20" s="4" t="str">
        <f t="shared" ca="1" si="1"/>
        <v/>
      </c>
    </row>
    <row r="21" spans="1:4" x14ac:dyDescent="0.25">
      <c r="A21" s="3" t="s">
        <v>2</v>
      </c>
      <c r="B21" s="15" t="s">
        <v>34</v>
      </c>
      <c r="C21" s="3" t="e">
        <f ca="1">_xlfn.FORMULATEXT(Texto!B2)</f>
        <v>#N/A</v>
      </c>
      <c r="D21" s="4" t="str">
        <f t="shared" ca="1" si="1"/>
        <v/>
      </c>
    </row>
    <row r="22" spans="1:4" x14ac:dyDescent="0.25">
      <c r="A22" s="3" t="s">
        <v>2</v>
      </c>
      <c r="B22" s="15" t="s">
        <v>39</v>
      </c>
      <c r="C22" s="3" t="e">
        <f ca="1">_xlfn.FORMULATEXT(Texto!B3)</f>
        <v>#N/A</v>
      </c>
      <c r="D22" s="4" t="str">
        <f t="shared" ca="1" si="1"/>
        <v/>
      </c>
    </row>
    <row r="23" spans="1:4" x14ac:dyDescent="0.25">
      <c r="A23" s="3" t="s">
        <v>2</v>
      </c>
      <c r="B23" s="15" t="s">
        <v>40</v>
      </c>
      <c r="C23" s="3" t="e">
        <f ca="1">_xlfn.FORMULATEXT(Texto!B4)</f>
        <v>#N/A</v>
      </c>
      <c r="D23" s="4" t="str">
        <f t="shared" ca="1" si="1"/>
        <v/>
      </c>
    </row>
    <row r="24" spans="1:4" x14ac:dyDescent="0.25">
      <c r="A24" s="3" t="s">
        <v>2</v>
      </c>
      <c r="B24" s="15" t="s">
        <v>41</v>
      </c>
      <c r="C24" s="3" t="e">
        <f ca="1">_xlfn.FORMULATEXT(Texto!B5)</f>
        <v>#N/A</v>
      </c>
      <c r="D24" s="4" t="str">
        <f t="shared" ca="1" si="1"/>
        <v/>
      </c>
    </row>
    <row r="25" spans="1:4" x14ac:dyDescent="0.25">
      <c r="A25" s="3" t="s">
        <v>2</v>
      </c>
      <c r="B25" s="15" t="s">
        <v>103</v>
      </c>
      <c r="C25" s="3" t="e">
        <f ca="1">_xlfn.FORMULATEXT(Texto!B6)</f>
        <v>#N/A</v>
      </c>
      <c r="D25" s="4" t="str">
        <f t="shared" ca="1" si="1"/>
        <v/>
      </c>
    </row>
    <row r="26" spans="1:4" x14ac:dyDescent="0.25">
      <c r="A26" s="3" t="s">
        <v>2</v>
      </c>
      <c r="B26" s="15" t="s">
        <v>42</v>
      </c>
      <c r="C26" s="3" t="e">
        <f ca="1">_xlfn.FORMULATEXT(Texto!B7)</f>
        <v>#N/A</v>
      </c>
      <c r="D26" s="4" t="str">
        <f t="shared" ca="1" si="1"/>
        <v/>
      </c>
    </row>
    <row r="27" spans="1:4" x14ac:dyDescent="0.25">
      <c r="A27" s="3" t="s">
        <v>2</v>
      </c>
      <c r="B27" s="15" t="s">
        <v>43</v>
      </c>
      <c r="C27" s="3" t="e">
        <f ca="1">_xlfn.FORMULATEXT(Texto!B8)</f>
        <v>#N/A</v>
      </c>
      <c r="D27" s="4" t="str">
        <f t="shared" ca="1" si="1"/>
        <v/>
      </c>
    </row>
    <row r="28" spans="1:4" x14ac:dyDescent="0.25">
      <c r="A28" s="3" t="s">
        <v>47</v>
      </c>
      <c r="B28" s="15" t="s">
        <v>44</v>
      </c>
      <c r="C28" s="3" t="e">
        <f ca="1">_xlfn.FORMULATEXT(Redondear!C2)</f>
        <v>#N/A</v>
      </c>
      <c r="D28" s="4" t="str">
        <f t="shared" ca="1" si="1"/>
        <v/>
      </c>
    </row>
    <row r="29" spans="1:4" x14ac:dyDescent="0.25">
      <c r="A29" s="3" t="s">
        <v>47</v>
      </c>
      <c r="B29" s="15" t="s">
        <v>45</v>
      </c>
      <c r="C29" s="3" t="e">
        <f ca="1">_xlfn.FORMULATEXT(Redondear!C3)</f>
        <v>#N/A</v>
      </c>
      <c r="D29" s="4" t="str">
        <f t="shared" ca="1" si="1"/>
        <v/>
      </c>
    </row>
    <row r="30" spans="1:4" x14ac:dyDescent="0.25">
      <c r="A30" s="3" t="s">
        <v>47</v>
      </c>
      <c r="B30" s="15" t="s">
        <v>46</v>
      </c>
      <c r="C30" s="3" t="e">
        <f ca="1">_xlfn.FORMULATEXT(Redondear!C4)</f>
        <v>#N/A</v>
      </c>
      <c r="D30" s="4" t="str">
        <f t="shared" ca="1" si="1"/>
        <v/>
      </c>
    </row>
    <row r="31" spans="1:4" x14ac:dyDescent="0.25">
      <c r="A31" s="3" t="s">
        <v>51</v>
      </c>
      <c r="B31" s="15" t="s">
        <v>48</v>
      </c>
      <c r="C31" s="3" t="e">
        <f ca="1">_xlfn.FORMULATEXT('Operaciones con %'!B2)</f>
        <v>#N/A</v>
      </c>
      <c r="D31" s="4" t="str">
        <f t="shared" ca="1" si="1"/>
        <v/>
      </c>
    </row>
    <row r="32" spans="1:4" x14ac:dyDescent="0.25">
      <c r="A32" s="3" t="s">
        <v>51</v>
      </c>
      <c r="B32" s="15" t="s">
        <v>49</v>
      </c>
      <c r="C32" s="3" t="e">
        <f ca="1">_xlfn.FORMULATEXT('Operaciones con %'!B3)</f>
        <v>#N/A</v>
      </c>
      <c r="D32" s="4" t="str">
        <f t="shared" ca="1" si="1"/>
        <v/>
      </c>
    </row>
    <row r="33" spans="1:4" x14ac:dyDescent="0.25">
      <c r="A33" s="3" t="s">
        <v>51</v>
      </c>
      <c r="B33" s="15" t="s">
        <v>113</v>
      </c>
      <c r="C33" s="3" t="e">
        <f ca="1">_xlfn.FORMULATEXT('Operaciones con %'!B4)</f>
        <v>#N/A</v>
      </c>
      <c r="D33" s="4" t="str">
        <f t="shared" ca="1" si="1"/>
        <v/>
      </c>
    </row>
    <row r="34" spans="1:4" x14ac:dyDescent="0.25">
      <c r="A34" s="3" t="s">
        <v>51</v>
      </c>
      <c r="B34" s="15" t="s">
        <v>50</v>
      </c>
      <c r="C34" s="3" t="e">
        <f ca="1">_xlfn.FORMULATEXT('Operaciones con %'!B5)</f>
        <v>#N/A</v>
      </c>
      <c r="D34" s="4" t="str">
        <f t="shared" ca="1" si="1"/>
        <v/>
      </c>
    </row>
    <row r="35" spans="1:4" x14ac:dyDescent="0.25">
      <c r="A35" s="3" t="s">
        <v>17</v>
      </c>
      <c r="B35" s="15" t="s">
        <v>109</v>
      </c>
      <c r="C35" s="3" t="e">
        <f ca="1">_xlfn.FORMULATEXT(SI!B2)</f>
        <v>#N/A</v>
      </c>
      <c r="D35" s="4" t="str">
        <f t="shared" ref="D35:D43" ca="1" si="2">IFERROR(IF(B35=C35,"Ok",""),"")</f>
        <v/>
      </c>
    </row>
    <row r="36" spans="1:4" x14ac:dyDescent="0.25">
      <c r="A36" s="3" t="s">
        <v>17</v>
      </c>
      <c r="B36" s="15" t="s">
        <v>110</v>
      </c>
      <c r="C36" s="3" t="e">
        <f ca="1">_xlfn.FORMULATEXT(SI!B3)</f>
        <v>#N/A</v>
      </c>
      <c r="D36" s="4" t="str">
        <f t="shared" ca="1" si="2"/>
        <v/>
      </c>
    </row>
    <row r="37" spans="1:4" x14ac:dyDescent="0.25">
      <c r="A37" s="3" t="s">
        <v>17</v>
      </c>
      <c r="B37" s="15" t="s">
        <v>111</v>
      </c>
      <c r="C37" s="3" t="e">
        <f ca="1">_xlfn.FORMULATEXT(SI!B4)</f>
        <v>#N/A</v>
      </c>
      <c r="D37" s="4" t="str">
        <f t="shared" ca="1" si="2"/>
        <v/>
      </c>
    </row>
    <row r="38" spans="1:4" x14ac:dyDescent="0.25">
      <c r="A38" s="3" t="s">
        <v>17</v>
      </c>
      <c r="B38" s="15" t="s">
        <v>112</v>
      </c>
      <c r="C38" s="3" t="e">
        <f ca="1">_xlfn.FORMULATEXT(SI!B5)</f>
        <v>#N/A</v>
      </c>
      <c r="D38" s="4" t="str">
        <f t="shared" ca="1" si="2"/>
        <v/>
      </c>
    </row>
    <row r="39" spans="1:4" x14ac:dyDescent="0.25">
      <c r="A39" s="3" t="s">
        <v>17</v>
      </c>
      <c r="B39" s="15" t="s">
        <v>104</v>
      </c>
      <c r="C39" s="3" t="e">
        <f ca="1">_xlfn.FORMULATEXT(SI!C9)</f>
        <v>#N/A</v>
      </c>
      <c r="D39" s="4" t="str">
        <f t="shared" ca="1" si="2"/>
        <v/>
      </c>
    </row>
    <row r="40" spans="1:4" x14ac:dyDescent="0.25">
      <c r="A40" s="3" t="s">
        <v>17</v>
      </c>
      <c r="B40" s="15" t="s">
        <v>105</v>
      </c>
      <c r="C40" s="3" t="e">
        <f ca="1">_xlfn.FORMULATEXT(SI!C10)</f>
        <v>#N/A</v>
      </c>
      <c r="D40" s="4" t="str">
        <f t="shared" ca="1" si="2"/>
        <v/>
      </c>
    </row>
    <row r="41" spans="1:4" x14ac:dyDescent="0.25">
      <c r="A41" s="3" t="s">
        <v>17</v>
      </c>
      <c r="B41" s="15" t="s">
        <v>106</v>
      </c>
      <c r="C41" s="3" t="e">
        <f ca="1">_xlfn.FORMULATEXT(SI!C11)</f>
        <v>#N/A</v>
      </c>
      <c r="D41" s="4" t="str">
        <f t="shared" ca="1" si="2"/>
        <v/>
      </c>
    </row>
    <row r="42" spans="1:4" x14ac:dyDescent="0.25">
      <c r="A42" s="3" t="s">
        <v>17</v>
      </c>
      <c r="B42" s="15" t="s">
        <v>107</v>
      </c>
      <c r="C42" s="3" t="e">
        <f ca="1">_xlfn.FORMULATEXT(SI!C12)</f>
        <v>#N/A</v>
      </c>
      <c r="D42" s="4" t="str">
        <f t="shared" ca="1" si="2"/>
        <v/>
      </c>
    </row>
    <row r="43" spans="1:4" x14ac:dyDescent="0.25">
      <c r="A43" s="3" t="s">
        <v>17</v>
      </c>
      <c r="B43" s="15" t="s">
        <v>108</v>
      </c>
      <c r="C43" s="3" t="e">
        <f ca="1">_xlfn.FORMULATEXT(SI!C13)</f>
        <v>#N/A</v>
      </c>
      <c r="D43" s="4" t="str">
        <f t="shared" ca="1" si="2"/>
        <v/>
      </c>
    </row>
    <row r="44" spans="1:4" x14ac:dyDescent="0.25">
      <c r="A44" s="3"/>
      <c r="B44" s="15"/>
      <c r="C44" s="3"/>
      <c r="D44" s="4" t="str">
        <f t="shared" si="1"/>
        <v>Ok</v>
      </c>
    </row>
    <row r="45" spans="1:4" x14ac:dyDescent="0.25">
      <c r="A45" s="3"/>
      <c r="B45" s="15"/>
      <c r="C45" s="3"/>
      <c r="D45" s="4" t="str">
        <f t="shared" si="1"/>
        <v>Ok</v>
      </c>
    </row>
    <row r="46" spans="1:4" x14ac:dyDescent="0.25">
      <c r="A46" s="3"/>
      <c r="B46" s="15"/>
      <c r="C46" s="3"/>
      <c r="D46" s="4" t="str">
        <f t="shared" si="1"/>
        <v>Ok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Resultados</vt:lpstr>
      <vt:lpstr>Presupuesto</vt:lpstr>
      <vt:lpstr>Matematicas</vt:lpstr>
      <vt:lpstr>Texto</vt:lpstr>
      <vt:lpstr>Redondear</vt:lpstr>
      <vt:lpstr>Operaciones con %</vt:lpstr>
      <vt:lpstr>SI</vt:lpstr>
      <vt:lpstr>Referencias</vt:lpstr>
      <vt:lpstr>NOTAMINIMA</vt:lpstr>
      <vt:lpstr>PUNTAJE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Jorge</cp:lastModifiedBy>
  <dcterms:created xsi:type="dcterms:W3CDTF">2023-04-25T03:11:10Z</dcterms:created>
  <dcterms:modified xsi:type="dcterms:W3CDTF">2023-06-14T20:07:47Z</dcterms:modified>
</cp:coreProperties>
</file>